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9" firstSheet="7" activeTab="12"/>
  </bookViews>
  <sheets>
    <sheet name="ABI" sheetId="1" r:id="rId1"/>
    <sheet name="ACM" sheetId="2" r:id="rId2"/>
    <sheet name="ACS" sheetId="3" r:id="rId3"/>
    <sheet name="H.W.Wilson" sheetId="4" r:id="rId4"/>
    <sheet name="IEL" sheetId="5" r:id="rId5"/>
    <sheet name="PQDT" sheetId="6" r:id="rId6"/>
    <sheet name="SpringerLink" sheetId="7" r:id="rId7"/>
    <sheet name="WoS" sheetId="8" r:id="rId8"/>
    <sheet name="Academic Search searches" sheetId="9" r:id="rId9"/>
    <sheet name="CASC searches" sheetId="10" r:id="rId10"/>
    <sheet name="ERC searches" sheetId="11" r:id="rId11"/>
    <sheet name="Emerald" sheetId="12" r:id="rId12"/>
    <sheet name="ScienceDirect" sheetId="13" r:id="rId13"/>
  </sheets>
  <definedNames/>
  <calcPr fullCalcOnLoad="1"/>
</workbook>
</file>

<file path=xl/sharedStrings.xml><?xml version="1.0" encoding="utf-8"?>
<sst xmlns="http://schemas.openxmlformats.org/spreadsheetml/2006/main" count="1141" uniqueCount="195">
  <si>
    <t>No.</t>
  </si>
  <si>
    <t>ABI/INFORM Complete Usage statistic Report :</t>
  </si>
  <si>
    <t>Total</t>
  </si>
  <si>
    <t>Public Universities (26 sites) :</t>
  </si>
  <si>
    <t xml:space="preserve">Burapha University </t>
  </si>
  <si>
    <t>Chiang Mai University</t>
  </si>
  <si>
    <t>Chulalongkorn University</t>
  </si>
  <si>
    <t>Kasetsart University</t>
  </si>
  <si>
    <t>Khon Kaen University</t>
  </si>
  <si>
    <t>King Mongkut's Institute of Technology, Ladkrabang</t>
  </si>
  <si>
    <t>King Mongkut's University of Technology, North Bangkok</t>
  </si>
  <si>
    <t>King Mongkut's University of Technology,Thonburi</t>
  </si>
  <si>
    <t xml:space="preserve">Mae Fah Luang University </t>
  </si>
  <si>
    <t>Mae Jo University</t>
  </si>
  <si>
    <t>Mahasarakham University</t>
  </si>
  <si>
    <t>Mahidol University</t>
  </si>
  <si>
    <t>Naresuan University</t>
  </si>
  <si>
    <t>National Institute of Development Administration</t>
  </si>
  <si>
    <t xml:space="preserve">Prince of Songkla University </t>
  </si>
  <si>
    <t>Ramkhamhaeng University</t>
  </si>
  <si>
    <t xml:space="preserve">Silpakorn University </t>
  </si>
  <si>
    <t xml:space="preserve">Srinakharinwirot University </t>
  </si>
  <si>
    <t xml:space="preserve">Sukhothai Thammathirat University </t>
  </si>
  <si>
    <t>Suranaree University of Technology</t>
  </si>
  <si>
    <t>Thaksin University</t>
  </si>
  <si>
    <t>Thammasat University</t>
  </si>
  <si>
    <t>Ubon-Ratchathanee University</t>
  </si>
  <si>
    <t xml:space="preserve">Walailak University </t>
  </si>
  <si>
    <t>Chulabhorn Graduate Institute</t>
  </si>
  <si>
    <t>Princess of Naradhiwas University</t>
  </si>
  <si>
    <t>Rajabhat Universities (41 sites) :</t>
  </si>
  <si>
    <t xml:space="preserve">Bansomdejchaopraya Rajabhat University </t>
  </si>
  <si>
    <t xml:space="preserve">Buriram Rajabhat University </t>
  </si>
  <si>
    <t xml:space="preserve">Chaiyaphum Rajabhat University  </t>
  </si>
  <si>
    <t xml:space="preserve">Chandrakasem Rajabhat University  </t>
  </si>
  <si>
    <t xml:space="preserve">Chiang Mai Rajabhat University </t>
  </si>
  <si>
    <t xml:space="preserve">Chiangrai Rajabhat University </t>
  </si>
  <si>
    <t xml:space="preserve">Dhonburi Rajabhat University  </t>
  </si>
  <si>
    <t xml:space="preserve">Kalasin Rajabhat University </t>
  </si>
  <si>
    <t xml:space="preserve">Kamphaeng Phet Rajabhat University  </t>
  </si>
  <si>
    <t xml:space="preserve">Kanchanaburi Rajabhat University </t>
  </si>
  <si>
    <t xml:space="preserve">Lampang Rajabhat University  </t>
  </si>
  <si>
    <t xml:space="preserve">Loei Rajabhat University </t>
  </si>
  <si>
    <t xml:space="preserve">Maha Sarakham Rajabhat University </t>
  </si>
  <si>
    <t xml:space="preserve">Muban Chom Bung Rajabhat University  </t>
  </si>
  <si>
    <t xml:space="preserve">Nakhon Pathom Rajabhat University  </t>
  </si>
  <si>
    <t xml:space="preserve">Nakhon Phanom University </t>
  </si>
  <si>
    <t xml:space="preserve">Nakhon Ratchasima Rajabhat University </t>
  </si>
  <si>
    <t xml:space="preserve">Nakhon Sawan Rajabhat University  </t>
  </si>
  <si>
    <t xml:space="preserve">Nakhon Si Thammarat Rajabhat University  </t>
  </si>
  <si>
    <t xml:space="preserve">Phetchabun Rajabhat University </t>
  </si>
  <si>
    <t xml:space="preserve">Phetchaburi Rajabhat University </t>
  </si>
  <si>
    <t xml:space="preserve">Phranakhon Rajabhat University </t>
  </si>
  <si>
    <t xml:space="preserve">Phranakhon Si Ayutthaya Rajabhat University </t>
  </si>
  <si>
    <t xml:space="preserve">Phuket Rajabhat University  </t>
  </si>
  <si>
    <t xml:space="preserve">Pibulsongkram Rajabhat University  </t>
  </si>
  <si>
    <t xml:space="preserve">Rajabhat Rajanagarindra University </t>
  </si>
  <si>
    <t xml:space="preserve">Rambhaibarni Rajabhat University </t>
  </si>
  <si>
    <t xml:space="preserve">Roiet Rajabhat University  </t>
  </si>
  <si>
    <t xml:space="preserve">Sakon Nakhon Rajabhat University </t>
  </si>
  <si>
    <t xml:space="preserve">Sisaket Rajabhat University </t>
  </si>
  <si>
    <t xml:space="preserve">Songkhla Rajabhat University </t>
  </si>
  <si>
    <t xml:space="preserve">Suan Dusit Rajabhat University </t>
  </si>
  <si>
    <t xml:space="preserve">Suan Sunandha Rajabhat University </t>
  </si>
  <si>
    <t xml:space="preserve">Surat Thani Rajabhat University  </t>
  </si>
  <si>
    <t xml:space="preserve">Surin Rajabhat University </t>
  </si>
  <si>
    <t xml:space="preserve">Thepsatri Rajabhat University </t>
  </si>
  <si>
    <t xml:space="preserve">Ubon Ratchathani Rajabhat University </t>
  </si>
  <si>
    <t xml:space="preserve">Udon Thani Rajabhat University </t>
  </si>
  <si>
    <t xml:space="preserve">Uttaradit Rajabhat University </t>
  </si>
  <si>
    <t xml:space="preserve">Valayalongkorn Rajabhat University </t>
  </si>
  <si>
    <t xml:space="preserve">Yala Rajabhat University  </t>
  </si>
  <si>
    <t>Rajamangala University of Technology  (9 sites) :</t>
  </si>
  <si>
    <t>Rajamangala University of Technology Isan</t>
  </si>
  <si>
    <t>Rajamangala University of Technology Krungthep</t>
  </si>
  <si>
    <t>Rajamangala University of Technology Lanna</t>
  </si>
  <si>
    <t>Rajamangala University of Technology Phra Nakhon</t>
  </si>
  <si>
    <t>Rajamangala University of Technology Rattanakosin</t>
  </si>
  <si>
    <t>Rajamangala University of Technology Srivijaya</t>
  </si>
  <si>
    <t>Rajamangala University of Technology Suvarnabhumi</t>
  </si>
  <si>
    <t>Rajamangala University of Technology Tawan - Ok</t>
  </si>
  <si>
    <t>Rajamangala University of Technology Thanyaburi</t>
  </si>
  <si>
    <t>Institute of Technology  (1 site) :</t>
  </si>
  <si>
    <t>Pathumwan Institute of Technology</t>
  </si>
  <si>
    <t>ACM Usage statistic Report :</t>
  </si>
  <si>
    <t>Burapha University</t>
  </si>
  <si>
    <t xml:space="preserve">Chiang Mai University </t>
  </si>
  <si>
    <t>Khonkaen University</t>
  </si>
  <si>
    <t>Maejo University</t>
  </si>
  <si>
    <t xml:space="preserve">Mahasarakham University </t>
  </si>
  <si>
    <t>National Institute of Development Adminstration</t>
  </si>
  <si>
    <t xml:space="preserve">Thammasat University   </t>
  </si>
  <si>
    <t xml:space="preserve">Ubonratchathani University   </t>
  </si>
  <si>
    <t>Bansomdejchaopraya Rajabhat University</t>
  </si>
  <si>
    <t>Buriram Rajabhat University</t>
  </si>
  <si>
    <t>Chaiyaphum Rajabhat University</t>
  </si>
  <si>
    <t>Chandrakasem Rajabhat University</t>
  </si>
  <si>
    <t>Chiang Mai Rajabhat University</t>
  </si>
  <si>
    <t>Chiangrai Rajabhat University</t>
  </si>
  <si>
    <t>Dhonburi Rajabhat University</t>
  </si>
  <si>
    <t>Kalasin Rajabhat University</t>
  </si>
  <si>
    <t>Kamphaeng Phet Rajabhat University</t>
  </si>
  <si>
    <t>Kanchanaburi Rajabhat University</t>
  </si>
  <si>
    <t>Lampang Rajabhat University</t>
  </si>
  <si>
    <t>Loei Rajabhat University</t>
  </si>
  <si>
    <t>Maha Sarakham Rajabhat University</t>
  </si>
  <si>
    <t>Nakhon Pathom Rajabhat University</t>
  </si>
  <si>
    <t>Nakhon Ratchasima Rajabhat University</t>
  </si>
  <si>
    <t>Nakhon Sawan Rajabhat University</t>
  </si>
  <si>
    <t>Nakhon Si Thammarat Rajabhat University</t>
  </si>
  <si>
    <t>Phetchaburi Rajabhat University</t>
  </si>
  <si>
    <t>Phranakhon Rajabhat University</t>
  </si>
  <si>
    <t>Phranakhon Si Ayutthaya Rajabhat University</t>
  </si>
  <si>
    <t>Phuket Rajabhat University</t>
  </si>
  <si>
    <t>Pibulsongkham Rajabhat University</t>
  </si>
  <si>
    <t>Rajabhat Rajanagarindra University</t>
  </si>
  <si>
    <t>Rambhaibarni Rajabhat University</t>
  </si>
  <si>
    <t>Roiet Rajabhat University</t>
  </si>
  <si>
    <t>Suan Sunandha Rajabhat University</t>
  </si>
  <si>
    <t>Surat Thani Rajabhat University</t>
  </si>
  <si>
    <t>Surin Rajabhat University</t>
  </si>
  <si>
    <t>Thepsatri Rajabhat University</t>
  </si>
  <si>
    <t>Udon Thani Rajabhat University</t>
  </si>
  <si>
    <t>Uttaradit Rajabhat University</t>
  </si>
  <si>
    <t>Valayalongkorn Rajabhat University</t>
  </si>
  <si>
    <t>Yala Rajabhat University</t>
  </si>
  <si>
    <t>ACS Usage statistic Report :</t>
  </si>
  <si>
    <t>TOTAL</t>
  </si>
  <si>
    <t>H.W.Wilson Usage statistic Report :</t>
  </si>
  <si>
    <t xml:space="preserve">Khon Kaen University </t>
  </si>
  <si>
    <t>King Mongkut's Unstitute of Technology, North Bangkok</t>
  </si>
  <si>
    <t>Mae Fah Luang University</t>
  </si>
  <si>
    <t xml:space="preserve">Maejo University </t>
  </si>
  <si>
    <t>Prince of Songkla University</t>
  </si>
  <si>
    <t>Silpakorn University</t>
  </si>
  <si>
    <t>Srinakharinwirot University</t>
  </si>
  <si>
    <t>Sukhothai Thammathirat University</t>
  </si>
  <si>
    <t xml:space="preserve">Thaksin University </t>
  </si>
  <si>
    <t>Ubonratchathani University</t>
  </si>
  <si>
    <t>Walailak University</t>
  </si>
  <si>
    <t>IEL Usage Statistic Report :</t>
  </si>
  <si>
    <t>ProQuest Dissertation &amp; Theses 
Usage Statistic Report:</t>
  </si>
  <si>
    <t>SpringerLink eJournal Usage statistic Report :</t>
  </si>
  <si>
    <t>Web of Science Usage Statistic Report :</t>
  </si>
  <si>
    <t>Sub
sessions</t>
  </si>
  <si>
    <t>Queries</t>
  </si>
  <si>
    <t>Citation 
Events</t>
  </si>
  <si>
    <t>Sub sessions</t>
  </si>
  <si>
    <t>Citation Events</t>
  </si>
  <si>
    <t>King Mongkut's Institute of Technology, North Bangkok</t>
  </si>
  <si>
    <t xml:space="preserve">Total </t>
  </si>
  <si>
    <t>Academic Search Premier Usage Statistic Report :</t>
  </si>
  <si>
    <t>Public Universities (25 sites) :</t>
  </si>
  <si>
    <t>King Mongkut Institute of Technology Ladkrabang</t>
  </si>
  <si>
    <t>King Mongkut University of Technology North Bangkok</t>
  </si>
  <si>
    <t>King Mongkut University of Technology Thonburi</t>
  </si>
  <si>
    <t>Mae Jo university</t>
  </si>
  <si>
    <t>Sukhothai Thammathirat Open University</t>
  </si>
  <si>
    <t>University of Phayao</t>
  </si>
  <si>
    <t>Bansomdejchaopraya Rajabat University</t>
  </si>
  <si>
    <t>Muban Chom Bung Rajabhat University</t>
  </si>
  <si>
    <t>Nakhon Phanom Rajabhat University</t>
  </si>
  <si>
    <t>Phetchabun Rajabhat University</t>
  </si>
  <si>
    <t>Pibulsongkram Rajabhat University</t>
  </si>
  <si>
    <t>Rajanagarindra Rajabhat University</t>
  </si>
  <si>
    <t>Sakon Nakhon Rajabhat University</t>
  </si>
  <si>
    <t>Sisaket Rajabhat University</t>
  </si>
  <si>
    <t>Songkhla Rajabhat University</t>
  </si>
  <si>
    <t>Suan Dusit Rajabhat University</t>
  </si>
  <si>
    <t>Ubon-Ratchathani Rajabhat University</t>
  </si>
  <si>
    <t>Rajamangala University of Technology Tawan-Ok</t>
  </si>
  <si>
    <t>Other Institution  (2 sites) :</t>
  </si>
  <si>
    <t>Others  (1 site) :</t>
  </si>
  <si>
    <t>Commission on Higher Education (ThaiLIS)</t>
  </si>
  <si>
    <t>Computers &amp; Applied Sciences Complete Usage Statistic Report :</t>
  </si>
  <si>
    <t xml:space="preserve">Jun-11 Special Notes </t>
  </si>
  <si>
    <t xml:space="preserve">Jul-11 Special Notes </t>
  </si>
  <si>
    <t xml:space="preserve">Nov-11 Special Notes </t>
  </si>
  <si>
    <r>
      <t xml:space="preserve">Note: </t>
    </r>
    <r>
      <rPr>
        <sz val="10"/>
        <rFont val="Arial"/>
        <family val="2"/>
      </rPr>
      <t>EBSCO estimated usage based on institution IP activity due to ID/PW being posted to an internet blog and allowing unauthorized access.  Actual searches logged during Jun-11 including IP + ID/PW access: 1813</t>
    </r>
  </si>
  <si>
    <t xml:space="preserve">Note: Possibility usage includes non-institutions access due to ID/PW being posted to Forum's Website and allowing unauthorized access.  </t>
  </si>
  <si>
    <r>
      <t xml:space="preserve">Note: </t>
    </r>
    <r>
      <rPr>
        <sz val="10"/>
        <rFont val="Arial"/>
        <family val="2"/>
      </rPr>
      <t>EBSCO estimated usage based on institution IP activity due to ID/PW being posted to Institution's Website and allowing unauthorized access.  Actual searches logged during Jun-11 including IP + ID/PW access: 1302  http://arc.nrru.ac.th/indexold.html        http://www.arc.nrru.ac.th/main_menu/main/ebsco.html</t>
    </r>
  </si>
  <si>
    <r>
      <t xml:space="preserve">Note: </t>
    </r>
    <r>
      <rPr>
        <sz val="10"/>
        <rFont val="Arial"/>
        <family val="2"/>
      </rPr>
      <t>EBSCO estimated usage based on institution IP activity due to ID/PW being posted to an internet blog and allowing unauthorized access.  Actual searches logged during Jun-11 including IP + ID/PW access: 624</t>
    </r>
  </si>
  <si>
    <r>
      <t>Note:</t>
    </r>
    <r>
      <rPr>
        <sz val="10"/>
        <rFont val="Arial"/>
        <family val="2"/>
      </rPr>
      <t xml:space="preserve"> Possibility usage includes non-institutions access due to ID/PW being posted to Institution's Website and allowing unauthorized access.  http://itc.psru.ac.th/psrukm/i_show_detail_topic.php?type_id=8&amp;topic_id=245&amp;mem_id=25&amp;page=show_topic_by_type</t>
    </r>
  </si>
  <si>
    <t>Education Research Complete Usage Statistic Report :</t>
  </si>
  <si>
    <t>Total Searches</t>
  </si>
  <si>
    <r>
      <t xml:space="preserve">Note: </t>
    </r>
    <r>
      <rPr>
        <sz val="10"/>
        <rFont val="Arial"/>
        <family val="2"/>
      </rPr>
      <t>EBSCO estimated usage based on institution IP activity due to ID/PW being posted to an internet blog and allowing unauthorized access.  Actual searches logged during Jun-11 including IP + ID/PW access: 2093</t>
    </r>
  </si>
  <si>
    <r>
      <t xml:space="preserve">Note: </t>
    </r>
    <r>
      <rPr>
        <sz val="10"/>
        <rFont val="Arial"/>
        <family val="2"/>
      </rPr>
      <t>EBSCO estimated usage based on institution IP activity due to ID/PW being posted to Institution's Website and allowing unauthorized access.  Actual searches logged during Jun-11 including IP + ID/PW access: 1523 http://arc.nrru.ac.th/indexold.html       http://www.arc.nrru.ac.th/main_menu/main/ebsco.html</t>
    </r>
  </si>
  <si>
    <r>
      <t xml:space="preserve">Note: </t>
    </r>
    <r>
      <rPr>
        <sz val="10"/>
        <rFont val="Arial"/>
        <family val="2"/>
      </rPr>
      <t>EBSCO estimated usage based on institution IP activity due to ID/PW being posted to an internet blog and allowing unauthorized access.  Actual searches logged during Jun-11 including IP + ID/PW access: 801</t>
    </r>
  </si>
  <si>
    <r>
      <t xml:space="preserve">Note: </t>
    </r>
    <r>
      <rPr>
        <sz val="10"/>
        <rFont val="Arial"/>
        <family val="2"/>
      </rPr>
      <t>Possibility usage includes non-institutions access due to ID/PW being posted to Institution's Website and allowing unauthorized access.  http://itc.psru.ac.th/psrukm/i_show_detail_topic.php?type_id=8&amp;topic_id=245&amp;mem_id=25&amp;page=show_topic_by_type</t>
    </r>
  </si>
  <si>
    <t>Other Institution  (1 site) :</t>
  </si>
  <si>
    <t>NO.</t>
  </si>
  <si>
    <t>EMERALD Usage Statistic Report :</t>
  </si>
  <si>
    <t>Chulabhorn Graduade Institute</t>
  </si>
  <si>
    <t xml:space="preserve">Nakhon Phanom Rajabhat University </t>
  </si>
  <si>
    <t>ScienceDirect Usage statistic Report :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</si>
</sst>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\-??_);_(@_)"/>
    <numFmt numFmtId="192" formatCode="_-* #,##0.00_-;\-* #,##0.00_-;_-* \-??_-;_-@_-"/>
    <numFmt numFmtId="193" formatCode="mmm\-yy;@"/>
    <numFmt numFmtId="194" formatCode="#,##0;[Red]#,##0"/>
    <numFmt numFmtId="195" formatCode="#,##0.00\ ;&quot; (&quot;#,##0.00\);&quot; -&quot;#\ ;@\ "/>
    <numFmt numFmtId="196" formatCode="#,##0_);[Red]\(#,##0\)"/>
    <numFmt numFmtId="197" formatCode="#,##0\ ;&quot; (&quot;#,##0\);&quot; -&quot;#\ ;@\ "/>
    <numFmt numFmtId="198" formatCode="_-* #,##0_-;\-* #,##0_-;_-* \-??_-;_-@_-"/>
    <numFmt numFmtId="199" formatCode="&quot;B1&quot;mmm\-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icrosoft Sans Serif"/>
      <family val="2"/>
    </font>
    <font>
      <b/>
      <sz val="10"/>
      <color indexed="8"/>
      <name val="Microsoft Sans Serif"/>
      <family val="2"/>
    </font>
    <font>
      <b/>
      <i/>
      <sz val="10"/>
      <color indexed="8"/>
      <name val="Microsoft Sans Serif"/>
      <family val="2"/>
    </font>
    <font>
      <sz val="10"/>
      <name val="Microsoft Sans Serif"/>
      <family val="2"/>
    </font>
    <font>
      <b/>
      <i/>
      <sz val="10"/>
      <name val="Microsoft Sans Serif"/>
      <family val="2"/>
    </font>
    <font>
      <i/>
      <sz val="10"/>
      <color indexed="8"/>
      <name val="Microsoft Sans Serif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ahoma"/>
      <family val="2"/>
    </font>
    <font>
      <b/>
      <i/>
      <sz val="11"/>
      <name val="Microsoft Sans Serif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Microsoft Sans Serif"/>
      <family val="2"/>
    </font>
    <font>
      <b/>
      <i/>
      <sz val="11"/>
      <color indexed="8"/>
      <name val="Calibri"/>
      <family val="2"/>
    </font>
    <font>
      <sz val="10"/>
      <color indexed="8"/>
      <name val="Microsoft Sans Serif"/>
      <family val="2"/>
    </font>
    <font>
      <sz val="12"/>
      <name val="Microsoft Sans Serif"/>
      <family val="2"/>
    </font>
    <font>
      <b/>
      <sz val="10"/>
      <color indexed="60"/>
      <name val="Microsoft Sans Serif"/>
      <family val="2"/>
    </font>
    <font>
      <b/>
      <sz val="10"/>
      <color indexed="60"/>
      <name val="Arial"/>
      <family val="2"/>
    </font>
    <font>
      <b/>
      <sz val="10"/>
      <color indexed="10"/>
      <name val="Microsoft Sans Serif"/>
      <family val="2"/>
    </font>
    <font>
      <b/>
      <sz val="10"/>
      <color indexed="10"/>
      <name val="Arial"/>
      <family val="2"/>
    </font>
    <font>
      <b/>
      <sz val="12"/>
      <color indexed="10"/>
      <name val="Tahoma"/>
      <family val="2"/>
    </font>
    <font>
      <b/>
      <sz val="12"/>
      <color indexed="10"/>
      <name val="Microsoft Sans Serif"/>
      <family val="2"/>
    </font>
    <font>
      <b/>
      <sz val="10"/>
      <color rgb="FFC00000"/>
      <name val="Microsoft Sans Serif"/>
      <family val="2"/>
    </font>
    <font>
      <b/>
      <sz val="10"/>
      <color rgb="FFC00000"/>
      <name val="Arial"/>
      <family val="2"/>
    </font>
    <font>
      <b/>
      <sz val="10"/>
      <color rgb="FFFF0000"/>
      <name val="Microsoft Sans Serif"/>
      <family val="2"/>
    </font>
    <font>
      <b/>
      <sz val="10"/>
      <color rgb="FFFF0000"/>
      <name val="Arial"/>
      <family val="2"/>
    </font>
    <font>
      <b/>
      <sz val="12"/>
      <color rgb="FFFF0000"/>
      <name val="Tahoma"/>
      <family val="2"/>
    </font>
    <font>
      <b/>
      <sz val="12"/>
      <color rgb="FFFF0000"/>
      <name val="Microsoft Sans Serif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hair">
        <color indexed="58"/>
      </bottom>
    </border>
    <border>
      <left style="thin">
        <color indexed="58"/>
      </left>
      <right style="thin">
        <color indexed="58"/>
      </right>
      <top style="hair">
        <color indexed="58"/>
      </top>
      <bottom style="hair">
        <color indexed="58"/>
      </bottom>
    </border>
    <border>
      <left style="thin">
        <color indexed="58"/>
      </left>
      <right style="thin">
        <color indexed="58"/>
      </right>
      <top style="hair">
        <color indexed="5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hair">
        <color indexed="58"/>
      </top>
      <bottom style="thin">
        <color indexed="58"/>
      </bottom>
    </border>
    <border>
      <left style="thin">
        <color indexed="5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58"/>
      </right>
      <top style="thin">
        <color indexed="8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58"/>
      </right>
      <top style="hair">
        <color indexed="8"/>
      </top>
      <bottom style="hair">
        <color indexed="8"/>
      </bottom>
    </border>
    <border>
      <left style="thin">
        <color indexed="5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5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hair">
        <color indexed="58"/>
      </bottom>
    </border>
    <border>
      <left style="thin">
        <color indexed="58"/>
      </left>
      <right>
        <color indexed="63"/>
      </right>
      <top style="hair">
        <color indexed="58"/>
      </top>
      <bottom style="hair">
        <color indexed="58"/>
      </bottom>
    </border>
    <border>
      <left style="thin">
        <color indexed="58"/>
      </left>
      <right>
        <color indexed="63"/>
      </right>
      <top style="hair">
        <color indexed="5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hair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58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hair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hair">
        <color indexed="8"/>
      </bottom>
    </border>
    <border>
      <left style="thin">
        <color indexed="58"/>
      </left>
      <right style="thin">
        <color indexed="5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hair">
        <color indexed="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9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9"/>
      </right>
      <top style="thin">
        <color indexed="58"/>
      </top>
      <bottom style="hair">
        <color indexed="58"/>
      </bottom>
    </border>
    <border>
      <left style="thin">
        <color indexed="58"/>
      </left>
      <right style="thin">
        <color indexed="59"/>
      </right>
      <top style="hair">
        <color indexed="58"/>
      </top>
      <bottom style="hair">
        <color indexed="58"/>
      </bottom>
    </border>
    <border>
      <left style="thin">
        <color indexed="58"/>
      </left>
      <right style="thin">
        <color indexed="59"/>
      </right>
      <top style="thin">
        <color indexed="8"/>
      </top>
      <bottom style="hair">
        <color indexed="58"/>
      </bottom>
    </border>
    <border>
      <left style="thin">
        <color indexed="58"/>
      </left>
      <right style="thin">
        <color indexed="59"/>
      </right>
      <top>
        <color indexed="63"/>
      </top>
      <bottom style="hair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 style="hair">
        <color indexed="58"/>
      </top>
      <bottom style="thin">
        <color indexed="8"/>
      </bottom>
    </border>
    <border>
      <left style="thin">
        <color indexed="58"/>
      </left>
      <right>
        <color indexed="63"/>
      </right>
      <top style="hair">
        <color indexed="58"/>
      </top>
      <bottom style="thin">
        <color indexed="8"/>
      </bottom>
    </border>
    <border>
      <left style="thin">
        <color indexed="58"/>
      </left>
      <right style="thin">
        <color indexed="59"/>
      </right>
      <top style="hair">
        <color indexed="5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" fillId="2" borderId="1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5" fillId="11" borderId="2" applyNumberFormat="0" applyAlignment="0" applyProtection="0"/>
    <xf numFmtId="0" fontId="12" fillId="0" borderId="3" applyNumberFormat="0" applyFill="0" applyAlignment="0" applyProtection="0"/>
    <xf numFmtId="0" fontId="7" fillId="12" borderId="0" applyNumberFormat="0" applyBorder="0" applyAlignment="0" applyProtection="0"/>
    <xf numFmtId="0" fontId="11" fillId="3" borderId="1" applyNumberFormat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8" fillId="0" borderId="4" applyNumberFormat="0" applyFill="0" applyAlignment="0" applyProtection="0"/>
    <xf numFmtId="0" fontId="3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2" borderId="5" applyNumberFormat="0" applyAlignment="0" applyProtection="0"/>
    <xf numFmtId="0" fontId="0" fillId="4" borderId="6" applyNumberForma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33" fillId="4" borderId="10" xfId="0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horizontal="center" vertical="center"/>
    </xf>
    <xf numFmtId="17" fontId="28" fillId="20" borderId="11" xfId="0" applyNumberFormat="1" applyFont="1" applyFill="1" applyBorder="1" applyAlignment="1">
      <alignment horizontal="center"/>
    </xf>
    <xf numFmtId="0" fontId="20" fillId="18" borderId="11" xfId="0" applyFont="1" applyFill="1" applyBorder="1" applyAlignment="1">
      <alignment horizontal="center" vertical="center"/>
    </xf>
    <xf numFmtId="0" fontId="24" fillId="0" borderId="12" xfId="38" applyFont="1" applyFill="1" applyBorder="1" applyAlignment="1">
      <alignment vertical="center"/>
      <protection/>
    </xf>
    <xf numFmtId="0" fontId="20" fillId="18" borderId="13" xfId="0" applyFont="1" applyFill="1" applyBorder="1" applyAlignment="1">
      <alignment horizontal="right"/>
    </xf>
    <xf numFmtId="0" fontId="20" fillId="18" borderId="10" xfId="0" applyFont="1" applyFill="1" applyBorder="1" applyAlignment="1">
      <alignment horizontal="right"/>
    </xf>
    <xf numFmtId="0" fontId="28" fillId="21" borderId="10" xfId="0" applyFont="1" applyFill="1" applyBorder="1" applyAlignment="1">
      <alignment horizontal="center" vertical="center" wrapText="1"/>
    </xf>
    <xf numFmtId="0" fontId="28" fillId="21" borderId="14" xfId="0" applyFont="1" applyFill="1" applyBorder="1" applyAlignment="1">
      <alignment horizontal="center" vertical="center" wrapText="1"/>
    </xf>
    <xf numFmtId="0" fontId="20" fillId="21" borderId="11" xfId="39" applyFont="1" applyFill="1" applyBorder="1" applyAlignment="1">
      <alignment horizontal="center" vertical="center"/>
      <protection/>
    </xf>
    <xf numFmtId="0" fontId="21" fillId="21" borderId="11" xfId="40" applyFont="1" applyFill="1" applyBorder="1" applyAlignment="1">
      <alignment horizontal="center" vertical="center" wrapText="1"/>
      <protection/>
    </xf>
    <xf numFmtId="17" fontId="20" fillId="20" borderId="11" xfId="0" applyNumberFormat="1" applyFont="1" applyFill="1" applyBorder="1" applyAlignment="1">
      <alignment horizontal="center" vertical="center"/>
    </xf>
    <xf numFmtId="193" fontId="20" fillId="19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5" xfId="40" applyFont="1" applyFill="1" applyBorder="1" applyAlignment="1">
      <alignment vertical="center"/>
      <protection/>
    </xf>
    <xf numFmtId="0" fontId="22" fillId="0" borderId="0" xfId="40" applyFont="1" applyFill="1" applyBorder="1" applyAlignment="1">
      <alignment vertical="center" wrapText="1"/>
      <protection/>
    </xf>
    <xf numFmtId="0" fontId="23" fillId="0" borderId="16" xfId="39" applyFont="1" applyFill="1" applyBorder="1" applyAlignment="1">
      <alignment horizontal="center" vertical="center"/>
      <protection/>
    </xf>
    <xf numFmtId="0" fontId="23" fillId="0" borderId="16" xfId="0" applyFont="1" applyFill="1" applyBorder="1" applyAlignment="1">
      <alignment horizontal="left"/>
    </xf>
    <xf numFmtId="194" fontId="0" fillId="0" borderId="16" xfId="0" applyNumberFormat="1" applyBorder="1" applyAlignment="1">
      <alignment/>
    </xf>
    <xf numFmtId="0" fontId="23" fillId="0" borderId="17" xfId="39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left"/>
    </xf>
    <xf numFmtId="194" fontId="0" fillId="0" borderId="17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23" fillId="0" borderId="18" xfId="39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left"/>
    </xf>
    <xf numFmtId="0" fontId="23" fillId="0" borderId="19" xfId="39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left"/>
    </xf>
    <xf numFmtId="0" fontId="23" fillId="0" borderId="20" xfId="39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/>
    </xf>
    <xf numFmtId="194" fontId="0" fillId="0" borderId="21" xfId="0" applyNumberFormat="1" applyBorder="1" applyAlignment="1">
      <alignment/>
    </xf>
    <xf numFmtId="0" fontId="23" fillId="0" borderId="0" xfId="39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left"/>
    </xf>
    <xf numFmtId="194" fontId="0" fillId="0" borderId="0" xfId="0" applyNumberFormat="1" applyAlignment="1">
      <alignment/>
    </xf>
    <xf numFmtId="0" fontId="23" fillId="0" borderId="17" xfId="39" applyFont="1" applyBorder="1" applyAlignment="1">
      <alignment horizontal="center" vertical="center"/>
      <protection/>
    </xf>
    <xf numFmtId="0" fontId="23" fillId="0" borderId="17" xfId="0" applyFont="1" applyFill="1" applyBorder="1" applyAlignment="1">
      <alignment vertical="center"/>
    </xf>
    <xf numFmtId="0" fontId="23" fillId="0" borderId="21" xfId="39" applyFont="1" applyBorder="1" applyAlignment="1">
      <alignment horizontal="center" vertical="center"/>
      <protection/>
    </xf>
    <xf numFmtId="0" fontId="23" fillId="0" borderId="21" xfId="0" applyFont="1" applyFill="1" applyBorder="1" applyAlignment="1">
      <alignment horizontal="left"/>
    </xf>
    <xf numFmtId="0" fontId="23" fillId="0" borderId="0" xfId="39" applyFont="1" applyBorder="1" applyAlignment="1">
      <alignment horizontal="center" vertical="center"/>
      <protection/>
    </xf>
    <xf numFmtId="0" fontId="22" fillId="0" borderId="0" xfId="40" applyFont="1" applyFill="1" applyBorder="1" applyAlignment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16" xfId="39" applyFont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3" fillId="0" borderId="10" xfId="39" applyFont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left"/>
    </xf>
    <xf numFmtId="194" fontId="0" fillId="0" borderId="10" xfId="0" applyNumberFormat="1" applyBorder="1" applyAlignment="1">
      <alignment/>
    </xf>
    <xf numFmtId="0" fontId="20" fillId="18" borderId="10" xfId="0" applyFont="1" applyFill="1" applyBorder="1" applyAlignment="1">
      <alignment horizontal="right"/>
    </xf>
    <xf numFmtId="194" fontId="0" fillId="18" borderId="10" xfId="0" applyNumberFormat="1" applyFill="1" applyBorder="1" applyAlignment="1">
      <alignment/>
    </xf>
    <xf numFmtId="194" fontId="0" fillId="7" borderId="10" xfId="0" applyNumberFormat="1" applyFill="1" applyBorder="1" applyAlignment="1">
      <alignment/>
    </xf>
    <xf numFmtId="0" fontId="20" fillId="21" borderId="10" xfId="0" applyFont="1" applyFill="1" applyBorder="1" applyAlignment="1">
      <alignment horizontal="center" vertical="center"/>
    </xf>
    <xf numFmtId="193" fontId="20" fillId="20" borderId="10" xfId="0" applyNumberFormat="1" applyFont="1" applyFill="1" applyBorder="1" applyAlignment="1">
      <alignment horizontal="center" vertical="center"/>
    </xf>
    <xf numFmtId="17" fontId="20" fillId="20" borderId="10" xfId="0" applyNumberFormat="1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30" xfId="0" applyFont="1" applyFill="1" applyBorder="1" applyAlignment="1">
      <alignment/>
    </xf>
    <xf numFmtId="0" fontId="23" fillId="0" borderId="30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31" xfId="0" applyFont="1" applyFill="1" applyBorder="1" applyAlignment="1">
      <alignment/>
    </xf>
    <xf numFmtId="0" fontId="23" fillId="0" borderId="32" xfId="0" applyFont="1" applyFill="1" applyBorder="1" applyAlignment="1">
      <alignment horizontal="left"/>
    </xf>
    <xf numFmtId="0" fontId="23" fillId="0" borderId="33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/>
    </xf>
    <xf numFmtId="0" fontId="23" fillId="0" borderId="34" xfId="0" applyFont="1" applyFill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35" xfId="0" applyFont="1" applyFill="1" applyBorder="1" applyAlignment="1">
      <alignment/>
    </xf>
    <xf numFmtId="194" fontId="0" fillId="0" borderId="0" xfId="0" applyNumberFormat="1" applyBorder="1" applyAlignment="1">
      <alignment/>
    </xf>
    <xf numFmtId="0" fontId="24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4" fillId="0" borderId="28" xfId="0" applyFont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36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194" fontId="0" fillId="0" borderId="11" xfId="0" applyNumberFormat="1" applyBorder="1" applyAlignment="1">
      <alignment/>
    </xf>
    <xf numFmtId="194" fontId="0" fillId="18" borderId="11" xfId="0" applyNumberFormat="1" applyFill="1" applyBorder="1" applyAlignment="1">
      <alignment/>
    </xf>
    <xf numFmtId="194" fontId="0" fillId="7" borderId="11" xfId="0" applyNumberFormat="1" applyFill="1" applyBorder="1" applyAlignment="1">
      <alignment/>
    </xf>
    <xf numFmtId="0" fontId="0" fillId="0" borderId="0" xfId="0" applyAlignment="1">
      <alignment horizontal="right"/>
    </xf>
    <xf numFmtId="0" fontId="20" fillId="21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16" xfId="0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right"/>
    </xf>
    <xf numFmtId="194" fontId="0" fillId="0" borderId="16" xfId="0" applyNumberFormat="1" applyBorder="1" applyAlignment="1">
      <alignment horizontal="right"/>
    </xf>
    <xf numFmtId="0" fontId="23" fillId="0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right"/>
    </xf>
    <xf numFmtId="194" fontId="0" fillId="0" borderId="17" xfId="0" applyNumberFormat="1" applyBorder="1" applyAlignment="1">
      <alignment horizontal="right"/>
    </xf>
    <xf numFmtId="0" fontId="23" fillId="0" borderId="18" xfId="0" applyFont="1" applyFill="1" applyBorder="1" applyAlignment="1">
      <alignment horizontal="center"/>
    </xf>
    <xf numFmtId="0" fontId="23" fillId="0" borderId="37" xfId="39" applyFont="1" applyFill="1" applyBorder="1" applyAlignment="1">
      <alignment horizontal="center" vertical="center"/>
      <protection/>
    </xf>
    <xf numFmtId="0" fontId="23" fillId="0" borderId="38" xfId="0" applyFont="1" applyFill="1" applyBorder="1" applyAlignment="1">
      <alignment horizontal="left"/>
    </xf>
    <xf numFmtId="0" fontId="23" fillId="0" borderId="39" xfId="39" applyFont="1" applyFill="1" applyBorder="1" applyAlignment="1">
      <alignment horizontal="center" vertical="center"/>
      <protection/>
    </xf>
    <xf numFmtId="0" fontId="23" fillId="0" borderId="40" xfId="0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right"/>
    </xf>
    <xf numFmtId="194" fontId="0" fillId="0" borderId="21" xfId="0" applyNumberFormat="1" applyBorder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94" fontId="0" fillId="0" borderId="0" xfId="0" applyNumberFormat="1" applyBorder="1" applyAlignment="1">
      <alignment horizontal="right"/>
    </xf>
    <xf numFmtId="194" fontId="0" fillId="0" borderId="41" xfId="0" applyNumberFormat="1" applyBorder="1" applyAlignment="1">
      <alignment horizontal="right"/>
    </xf>
    <xf numFmtId="194" fontId="0" fillId="0" borderId="41" xfId="0" applyNumberFormat="1" applyBorder="1" applyAlignment="1">
      <alignment/>
    </xf>
    <xf numFmtId="0" fontId="0" fillId="0" borderId="29" xfId="0" applyFont="1" applyFill="1" applyBorder="1" applyAlignment="1">
      <alignment horizontal="right"/>
    </xf>
    <xf numFmtId="194" fontId="0" fillId="0" borderId="42" xfId="0" applyNumberFormat="1" applyBorder="1" applyAlignment="1">
      <alignment horizontal="right"/>
    </xf>
    <xf numFmtId="194" fontId="0" fillId="0" borderId="43" xfId="0" applyNumberFormat="1" applyBorder="1" applyAlignment="1">
      <alignment horizontal="right"/>
    </xf>
    <xf numFmtId="194" fontId="0" fillId="0" borderId="43" xfId="0" applyNumberFormat="1" applyBorder="1" applyAlignment="1">
      <alignment/>
    </xf>
    <xf numFmtId="0" fontId="0" fillId="0" borderId="30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194" fontId="0" fillId="0" borderId="18" xfId="0" applyNumberFormat="1" applyBorder="1" applyAlignment="1">
      <alignment horizontal="right"/>
    </xf>
    <xf numFmtId="194" fontId="0" fillId="0" borderId="44" xfId="0" applyNumberForma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94" fontId="0" fillId="0" borderId="45" xfId="0" applyNumberFormat="1" applyBorder="1" applyAlignment="1">
      <alignment horizontal="right"/>
    </xf>
    <xf numFmtId="194" fontId="0" fillId="0" borderId="45" xfId="0" applyNumberFormat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94" fontId="0" fillId="0" borderId="10" xfId="0" applyNumberFormat="1" applyBorder="1" applyAlignment="1">
      <alignment horizontal="right"/>
    </xf>
    <xf numFmtId="0" fontId="23" fillId="18" borderId="10" xfId="0" applyFont="1" applyFill="1" applyBorder="1" applyAlignment="1">
      <alignment horizontal="center"/>
    </xf>
    <xf numFmtId="194" fontId="0" fillId="18" borderId="10" xfId="0" applyNumberFormat="1" applyFill="1" applyBorder="1" applyAlignment="1">
      <alignment horizontal="right"/>
    </xf>
    <xf numFmtId="3" fontId="20" fillId="19" borderId="10" xfId="44" applyNumberFormat="1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194" fontId="0" fillId="0" borderId="46" xfId="0" applyNumberFormat="1" applyBorder="1" applyAlignment="1">
      <alignment/>
    </xf>
    <xf numFmtId="194" fontId="0" fillId="0" borderId="19" xfId="0" applyNumberFormat="1" applyBorder="1" applyAlignment="1">
      <alignment/>
    </xf>
    <xf numFmtId="0" fontId="23" fillId="0" borderId="42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194" fontId="0" fillId="0" borderId="20" xfId="0" applyNumberFormat="1" applyBorder="1" applyAlignment="1">
      <alignment/>
    </xf>
    <xf numFmtId="0" fontId="23" fillId="0" borderId="0" xfId="0" applyFont="1" applyFill="1" applyBorder="1" applyAlignment="1">
      <alignment vertical="center"/>
    </xf>
    <xf numFmtId="0" fontId="22" fillId="0" borderId="28" xfId="40" applyFont="1" applyFill="1" applyBorder="1" applyAlignment="1">
      <alignment vertical="center"/>
      <protection/>
    </xf>
    <xf numFmtId="0" fontId="25" fillId="0" borderId="28" xfId="40" applyFont="1" applyFill="1" applyBorder="1" applyAlignment="1">
      <alignment vertical="center" wrapText="1"/>
      <protection/>
    </xf>
    <xf numFmtId="0" fontId="23" fillId="0" borderId="1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2" fillId="0" borderId="28" xfId="40" applyFont="1" applyFill="1" applyBorder="1" applyAlignment="1">
      <alignment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0" fontId="23" fillId="0" borderId="11" xfId="0" applyFont="1" applyBorder="1" applyAlignment="1">
      <alignment horizontal="center"/>
    </xf>
    <xf numFmtId="0" fontId="23" fillId="0" borderId="36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23" fillId="18" borderId="0" xfId="0" applyFont="1" applyFill="1" applyAlignment="1">
      <alignment horizontal="center"/>
    </xf>
    <xf numFmtId="0" fontId="20" fillId="18" borderId="0" xfId="0" applyFont="1" applyFill="1" applyAlignment="1">
      <alignment horizontal="right"/>
    </xf>
    <xf numFmtId="194" fontId="0" fillId="18" borderId="11" xfId="0" applyNumberFormat="1" applyFont="1" applyFill="1" applyBorder="1" applyAlignment="1">
      <alignment/>
    </xf>
    <xf numFmtId="194" fontId="0" fillId="18" borderId="48" xfId="0" applyNumberFormat="1" applyFont="1" applyFill="1" applyBorder="1" applyAlignment="1">
      <alignment/>
    </xf>
    <xf numFmtId="194" fontId="0" fillId="7" borderId="49" xfId="0" applyNumberFormat="1" applyFill="1" applyBorder="1" applyAlignment="1">
      <alignment/>
    </xf>
    <xf numFmtId="0" fontId="0" fillId="0" borderId="17" xfId="0" applyBorder="1" applyAlignment="1">
      <alignment/>
    </xf>
    <xf numFmtId="194" fontId="0" fillId="0" borderId="50" xfId="0" applyNumberFormat="1" applyBorder="1" applyAlignment="1">
      <alignment/>
    </xf>
    <xf numFmtId="194" fontId="0" fillId="0" borderId="5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1" xfId="0" applyBorder="1" applyAlignment="1">
      <alignment/>
    </xf>
    <xf numFmtId="0" fontId="0" fillId="0" borderId="13" xfId="0" applyFont="1" applyBorder="1" applyAlignment="1">
      <alignment/>
    </xf>
    <xf numFmtId="194" fontId="0" fillId="0" borderId="52" xfId="0" applyNumberFormat="1" applyBorder="1" applyAlignment="1">
      <alignment/>
    </xf>
    <xf numFmtId="0" fontId="20" fillId="21" borderId="10" xfId="0" applyFont="1" applyFill="1" applyBorder="1" applyAlignment="1">
      <alignment vertical="center" wrapText="1"/>
    </xf>
    <xf numFmtId="17" fontId="20" fillId="20" borderId="53" xfId="0" applyNumberFormat="1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194" fontId="0" fillId="0" borderId="55" xfId="0" applyNumberFormat="1" applyBorder="1" applyAlignment="1">
      <alignment/>
    </xf>
    <xf numFmtId="0" fontId="0" fillId="0" borderId="0" xfId="0" applyBorder="1" applyAlignment="1">
      <alignment/>
    </xf>
    <xf numFmtId="194" fontId="0" fillId="0" borderId="56" xfId="0" applyNumberFormat="1" applyBorder="1" applyAlignment="1">
      <alignment/>
    </xf>
    <xf numFmtId="0" fontId="2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94" fontId="0" fillId="0" borderId="42" xfId="0" applyNumberFormat="1" applyBorder="1" applyAlignment="1">
      <alignment/>
    </xf>
    <xf numFmtId="194" fontId="0" fillId="0" borderId="57" xfId="0" applyNumberFormat="1" applyBorder="1" applyAlignment="1">
      <alignment/>
    </xf>
    <xf numFmtId="194" fontId="0" fillId="0" borderId="58" xfId="0" applyNumberFormat="1" applyBorder="1" applyAlignment="1">
      <alignment/>
    </xf>
    <xf numFmtId="194" fontId="0" fillId="0" borderId="18" xfId="0" applyNumberFormat="1" applyBorder="1" applyAlignment="1">
      <alignment/>
    </xf>
    <xf numFmtId="194" fontId="0" fillId="0" borderId="44" xfId="0" applyNumberFormat="1" applyBorder="1" applyAlignment="1">
      <alignment/>
    </xf>
    <xf numFmtId="194" fontId="0" fillId="0" borderId="59" xfId="0" applyNumberFormat="1" applyBorder="1" applyAlignment="1">
      <alignment/>
    </xf>
    <xf numFmtId="194" fontId="0" fillId="0" borderId="48" xfId="0" applyNumberFormat="1" applyBorder="1" applyAlignment="1">
      <alignment/>
    </xf>
    <xf numFmtId="3" fontId="27" fillId="18" borderId="11" xfId="0" applyNumberFormat="1" applyFont="1" applyFill="1" applyBorder="1" applyAlignment="1">
      <alignment/>
    </xf>
    <xf numFmtId="196" fontId="27" fillId="7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28" fillId="12" borderId="11" xfId="0" applyNumberFormat="1" applyFont="1" applyFill="1" applyBorder="1" applyAlignment="1">
      <alignment horizontal="center" vertical="top" wrapText="1"/>
    </xf>
    <xf numFmtId="194" fontId="28" fillId="12" borderId="11" xfId="0" applyNumberFormat="1" applyFont="1" applyFill="1" applyBorder="1" applyAlignment="1">
      <alignment horizontal="center" vertical="top"/>
    </xf>
    <xf numFmtId="0" fontId="29" fillId="0" borderId="28" xfId="40" applyFont="1" applyFill="1" applyBorder="1" applyAlignment="1">
      <alignment horizontal="left" vertical="center"/>
      <protection/>
    </xf>
    <xf numFmtId="0" fontId="0" fillId="0" borderId="60" xfId="39" applyFont="1" applyBorder="1" applyAlignment="1">
      <alignment vertical="center"/>
      <protection/>
    </xf>
    <xf numFmtId="197" fontId="0" fillId="0" borderId="16" xfId="44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>
      <alignment horizontal="left"/>
    </xf>
    <xf numFmtId="194" fontId="0" fillId="0" borderId="46" xfId="0" applyNumberFormat="1" applyFont="1" applyBorder="1" applyAlignment="1">
      <alignment/>
    </xf>
    <xf numFmtId="197" fontId="0" fillId="0" borderId="17" xfId="44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>
      <alignment horizontal="left"/>
    </xf>
    <xf numFmtId="194" fontId="0" fillId="0" borderId="19" xfId="0" applyNumberFormat="1" applyFont="1" applyBorder="1" applyAlignment="1">
      <alignment/>
    </xf>
    <xf numFmtId="197" fontId="0" fillId="0" borderId="18" xfId="44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>
      <alignment horizontal="left"/>
    </xf>
    <xf numFmtId="0" fontId="0" fillId="0" borderId="19" xfId="39" applyFont="1" applyFill="1" applyBorder="1" applyAlignment="1">
      <alignment horizontal="center" vertical="center"/>
      <protection/>
    </xf>
    <xf numFmtId="0" fontId="0" fillId="0" borderId="61" xfId="0" applyFont="1" applyFill="1" applyBorder="1" applyAlignment="1">
      <alignment horizontal="left"/>
    </xf>
    <xf numFmtId="0" fontId="0" fillId="0" borderId="20" xfId="39" applyFont="1" applyFill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left"/>
    </xf>
    <xf numFmtId="194" fontId="0" fillId="0" borderId="20" xfId="0" applyNumberFormat="1" applyFont="1" applyBorder="1" applyAlignment="1">
      <alignment/>
    </xf>
    <xf numFmtId="197" fontId="0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/>
    </xf>
    <xf numFmtId="194" fontId="0" fillId="0" borderId="0" xfId="0" applyNumberFormat="1" applyFont="1" applyBorder="1" applyAlignment="1">
      <alignment/>
    </xf>
    <xf numFmtId="0" fontId="29" fillId="0" borderId="0" xfId="40" applyFont="1" applyFill="1" applyBorder="1" applyAlignment="1">
      <alignment horizontal="left" vertical="center"/>
      <protection/>
    </xf>
    <xf numFmtId="0" fontId="0" fillId="0" borderId="0" xfId="39" applyFont="1" applyFill="1" applyAlignment="1">
      <alignment vertical="center"/>
      <protection/>
    </xf>
    <xf numFmtId="197" fontId="0" fillId="0" borderId="29" xfId="44" applyNumberFormat="1" applyFont="1" applyFill="1" applyBorder="1" applyAlignment="1" applyProtection="1">
      <alignment/>
      <protection/>
    </xf>
    <xf numFmtId="197" fontId="0" fillId="0" borderId="30" xfId="44" applyNumberFormat="1" applyFont="1" applyFill="1" applyBorder="1" applyAlignment="1" applyProtection="1">
      <alignment/>
      <protection/>
    </xf>
    <xf numFmtId="197" fontId="0" fillId="0" borderId="21" xfId="44" applyNumberFormat="1" applyFont="1" applyFill="1" applyBorder="1" applyAlignment="1" applyProtection="1">
      <alignment horizontal="center"/>
      <protection/>
    </xf>
    <xf numFmtId="197" fontId="0" fillId="0" borderId="34" xfId="44" applyNumberFormat="1" applyFont="1" applyFill="1" applyBorder="1" applyAlignment="1" applyProtection="1">
      <alignment/>
      <protection/>
    </xf>
    <xf numFmtId="197" fontId="0" fillId="0" borderId="35" xfId="44" applyNumberFormat="1" applyFont="1" applyFill="1" applyBorder="1" applyAlignment="1" applyProtection="1">
      <alignment horizontal="center"/>
      <protection/>
    </xf>
    <xf numFmtId="197" fontId="0" fillId="0" borderId="35" xfId="44" applyNumberFormat="1" applyFont="1" applyFill="1" applyBorder="1" applyAlignment="1" applyProtection="1">
      <alignment/>
      <protection/>
    </xf>
    <xf numFmtId="197" fontId="29" fillId="0" borderId="28" xfId="44" applyNumberFormat="1" applyFont="1" applyFill="1" applyBorder="1" applyAlignment="1" applyProtection="1">
      <alignment horizontal="left" vertical="center"/>
      <protection/>
    </xf>
    <xf numFmtId="0" fontId="0" fillId="0" borderId="28" xfId="39" applyFont="1" applyFill="1" applyBorder="1" applyAlignment="1">
      <alignment vertical="center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39" applyFont="1" applyAlignment="1">
      <alignment vertical="center"/>
      <protection/>
    </xf>
    <xf numFmtId="194" fontId="0" fillId="0" borderId="4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97" fontId="0" fillId="0" borderId="36" xfId="44" applyNumberFormat="1" applyFont="1" applyFill="1" applyBorder="1" applyAlignment="1" applyProtection="1">
      <alignment/>
      <protection/>
    </xf>
    <xf numFmtId="194" fontId="0" fillId="0" borderId="63" xfId="0" applyNumberFormat="1" applyFont="1" applyBorder="1" applyAlignment="1">
      <alignment/>
    </xf>
    <xf numFmtId="194" fontId="0" fillId="0" borderId="64" xfId="0" applyNumberFormat="1" applyFont="1" applyBorder="1" applyAlignment="1">
      <alignment/>
    </xf>
    <xf numFmtId="194" fontId="0" fillId="0" borderId="65" xfId="0" applyNumberFormat="1" applyFont="1" applyBorder="1" applyAlignment="1">
      <alignment/>
    </xf>
    <xf numFmtId="194" fontId="0" fillId="0" borderId="15" xfId="0" applyNumberFormat="1" applyFont="1" applyBorder="1" applyAlignment="1">
      <alignment/>
    </xf>
    <xf numFmtId="194" fontId="0" fillId="0" borderId="10" xfId="0" applyNumberFormat="1" applyFont="1" applyBorder="1" applyAlignment="1">
      <alignment/>
    </xf>
    <xf numFmtId="0" fontId="0" fillId="18" borderId="66" xfId="0" applyFont="1" applyFill="1" applyBorder="1" applyAlignment="1">
      <alignment horizontal="center"/>
    </xf>
    <xf numFmtId="0" fontId="28" fillId="18" borderId="66" xfId="0" applyFont="1" applyFill="1" applyBorder="1" applyAlignment="1">
      <alignment horizontal="right"/>
    </xf>
    <xf numFmtId="194" fontId="0" fillId="18" borderId="59" xfId="0" applyNumberFormat="1" applyFont="1" applyFill="1" applyBorder="1" applyAlignment="1">
      <alignment/>
    </xf>
    <xf numFmtId="194" fontId="0" fillId="18" borderId="12" xfId="0" applyNumberFormat="1" applyFont="1" applyFill="1" applyBorder="1" applyAlignment="1">
      <alignment/>
    </xf>
    <xf numFmtId="194" fontId="0" fillId="18" borderId="10" xfId="0" applyNumberFormat="1" applyFont="1" applyFill="1" applyBorder="1" applyAlignment="1">
      <alignment/>
    </xf>
    <xf numFmtId="194" fontId="0" fillId="18" borderId="67" xfId="0" applyNumberFormat="1" applyFont="1" applyFill="1" applyBorder="1" applyAlignment="1">
      <alignment/>
    </xf>
    <xf numFmtId="194" fontId="0" fillId="7" borderId="48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0" fillId="21" borderId="68" xfId="37" applyFont="1" applyFill="1" applyBorder="1" applyAlignment="1">
      <alignment horizontal="center" vertical="center"/>
      <protection/>
    </xf>
    <xf numFmtId="0" fontId="20" fillId="21" borderId="68" xfId="37" applyFont="1" applyFill="1" applyBorder="1" applyAlignment="1">
      <alignment vertical="center" wrapText="1"/>
      <protection/>
    </xf>
    <xf numFmtId="193" fontId="28" fillId="21" borderId="10" xfId="37" applyNumberFormat="1" applyFont="1" applyFill="1" applyBorder="1" applyAlignment="1">
      <alignment horizontal="center" vertical="center"/>
      <protection/>
    </xf>
    <xf numFmtId="3" fontId="20" fillId="19" borderId="10" xfId="34" applyNumberFormat="1" applyFont="1" applyFill="1" applyBorder="1" applyAlignment="1" applyProtection="1">
      <alignment horizontal="center" vertical="center"/>
      <protection/>
    </xf>
    <xf numFmtId="0" fontId="31" fillId="4" borderId="69" xfId="38" applyFont="1" applyFill="1" applyBorder="1" applyAlignment="1">
      <alignment vertical="center"/>
      <protection/>
    </xf>
    <xf numFmtId="0" fontId="20" fillId="4" borderId="70" xfId="38" applyFont="1" applyFill="1" applyBorder="1" applyAlignment="1">
      <alignment vertical="center"/>
      <protection/>
    </xf>
    <xf numFmtId="0" fontId="20" fillId="0" borderId="0" xfId="37" applyFont="1" applyFill="1" applyBorder="1" applyAlignment="1">
      <alignment vertical="center"/>
      <protection/>
    </xf>
    <xf numFmtId="198" fontId="20" fillId="0" borderId="0" xfId="35" applyNumberFormat="1" applyFont="1" applyFill="1" applyBorder="1" applyAlignment="1" applyProtection="1">
      <alignment vertical="center"/>
      <protection/>
    </xf>
    <xf numFmtId="0" fontId="23" fillId="0" borderId="68" xfId="37" applyFont="1" applyFill="1" applyBorder="1" applyAlignment="1">
      <alignment horizontal="center" vertical="center"/>
      <protection/>
    </xf>
    <xf numFmtId="0" fontId="23" fillId="0" borderId="10" xfId="37" applyFont="1" applyFill="1" applyBorder="1" applyAlignment="1">
      <alignment vertical="center"/>
      <protection/>
    </xf>
    <xf numFmtId="0" fontId="0" fillId="0" borderId="10" xfId="37" applyFill="1" applyBorder="1">
      <alignment/>
      <protection/>
    </xf>
    <xf numFmtId="3" fontId="20" fillId="5" borderId="10" xfId="34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Alignment="1">
      <alignment/>
    </xf>
    <xf numFmtId="0" fontId="23" fillId="0" borderId="10" xfId="37" applyFont="1" applyFill="1" applyBorder="1">
      <alignment/>
      <protection/>
    </xf>
    <xf numFmtId="0" fontId="23" fillId="0" borderId="10" xfId="37" applyFont="1" applyFill="1" applyBorder="1" applyAlignment="1">
      <alignment horizontal="center" vertical="center"/>
      <protection/>
    </xf>
    <xf numFmtId="0" fontId="32" fillId="0" borderId="0" xfId="37" applyFont="1" applyFill="1" applyBorder="1">
      <alignment/>
      <protection/>
    </xf>
    <xf numFmtId="0" fontId="30" fillId="0" borderId="0" xfId="0" applyFont="1" applyBorder="1" applyAlignment="1">
      <alignment/>
    </xf>
    <xf numFmtId="198" fontId="33" fillId="4" borderId="10" xfId="44" applyNumberFormat="1" applyFont="1" applyFill="1" applyBorder="1" applyAlignment="1" applyProtection="1">
      <alignment vertical="center"/>
      <protection/>
    </xf>
    <xf numFmtId="198" fontId="30" fillId="4" borderId="10" xfId="44" applyNumberFormat="1" applyFont="1" applyFill="1" applyBorder="1" applyAlignment="1" applyProtection="1">
      <alignment vertical="center"/>
      <protection/>
    </xf>
    <xf numFmtId="0" fontId="33" fillId="0" borderId="7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98" fontId="33" fillId="0" borderId="0" xfId="44" applyNumberFormat="1" applyFont="1" applyFill="1" applyBorder="1" applyAlignment="1" applyProtection="1">
      <alignment vertical="center"/>
      <protection/>
    </xf>
    <xf numFmtId="198" fontId="30" fillId="0" borderId="0" xfId="44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30" fillId="0" borderId="0" xfId="0" applyNumberFormat="1" applyFont="1" applyFill="1" applyAlignment="1">
      <alignment/>
    </xf>
    <xf numFmtId="0" fontId="23" fillId="0" borderId="71" xfId="37" applyFont="1" applyFill="1" applyBorder="1" applyAlignment="1">
      <alignment horizontal="center" vertical="center"/>
      <protection/>
    </xf>
    <xf numFmtId="0" fontId="0" fillId="0" borderId="0" xfId="37">
      <alignment/>
      <protection/>
    </xf>
    <xf numFmtId="0" fontId="34" fillId="4" borderId="0" xfId="0" applyFont="1" applyFill="1" applyAlignment="1">
      <alignment/>
    </xf>
    <xf numFmtId="0" fontId="0" fillId="4" borderId="0" xfId="0" applyFill="1" applyAlignment="1">
      <alignment/>
    </xf>
    <xf numFmtId="0" fontId="23" fillId="0" borderId="10" xfId="38" applyFont="1" applyFill="1" applyBorder="1" applyAlignment="1">
      <alignment vertical="center"/>
      <protection/>
    </xf>
    <xf numFmtId="0" fontId="30" fillId="0" borderId="0" xfId="0" applyFont="1" applyFill="1" applyAlignment="1">
      <alignment/>
    </xf>
    <xf numFmtId="0" fontId="0" fillId="0" borderId="10" xfId="37" applyBorder="1">
      <alignment/>
      <protection/>
    </xf>
    <xf numFmtId="0" fontId="33" fillId="4" borderId="10" xfId="0" applyFont="1" applyFill="1" applyBorder="1" applyAlignment="1">
      <alignment vertical="center"/>
    </xf>
    <xf numFmtId="3" fontId="30" fillId="4" borderId="10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37" applyFont="1" applyFill="1" applyBorder="1" applyAlignment="1">
      <alignment horizontal="center" vertical="center"/>
      <protection/>
    </xf>
    <xf numFmtId="0" fontId="23" fillId="0" borderId="0" xfId="37" applyFont="1" applyFill="1" applyBorder="1" applyAlignment="1">
      <alignment vertical="center"/>
      <protection/>
    </xf>
    <xf numFmtId="0" fontId="0" fillId="0" borderId="0" xfId="37" applyBorder="1">
      <alignment/>
      <protection/>
    </xf>
    <xf numFmtId="3" fontId="20" fillId="0" borderId="0" xfId="34" applyNumberFormat="1" applyFont="1" applyFill="1" applyBorder="1" applyAlignment="1" applyProtection="1">
      <alignment vertical="center"/>
      <protection/>
    </xf>
    <xf numFmtId="0" fontId="0" fillId="4" borderId="10" xfId="37" applyFill="1" applyBorder="1">
      <alignment/>
      <protection/>
    </xf>
    <xf numFmtId="0" fontId="35" fillId="4" borderId="0" xfId="0" applyFont="1" applyFill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5" borderId="10" xfId="0" applyFont="1" applyFill="1" applyBorder="1" applyAlignment="1">
      <alignment/>
    </xf>
    <xf numFmtId="198" fontId="21" fillId="18" borderId="1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0" fillId="21" borderId="10" xfId="37" applyFont="1" applyFill="1" applyBorder="1" applyAlignment="1">
      <alignment horizontal="center" vertical="center"/>
      <protection/>
    </xf>
    <xf numFmtId="0" fontId="20" fillId="21" borderId="10" xfId="37" applyFont="1" applyFill="1" applyBorder="1" applyAlignment="1">
      <alignment vertical="center" wrapText="1"/>
      <protection/>
    </xf>
    <xf numFmtId="193" fontId="28" fillId="21" borderId="10" xfId="37" applyNumberFormat="1" applyFont="1" applyFill="1" applyBorder="1" applyAlignment="1">
      <alignment horizontal="center" vertical="center" wrapText="1"/>
      <protection/>
    </xf>
    <xf numFmtId="0" fontId="31" fillId="4" borderId="72" xfId="38" applyFont="1" applyFill="1" applyBorder="1" applyAlignment="1">
      <alignment vertical="center"/>
      <protection/>
    </xf>
    <xf numFmtId="0" fontId="20" fillId="4" borderId="41" xfId="38" applyFont="1" applyFill="1" applyBorder="1" applyAlignment="1">
      <alignment vertical="center"/>
      <protection/>
    </xf>
    <xf numFmtId="0" fontId="28" fillId="0" borderId="10" xfId="37" applyFont="1" applyFill="1" applyBorder="1" applyAlignment="1">
      <alignment vertical="top" wrapText="1"/>
      <protection/>
    </xf>
    <xf numFmtId="0" fontId="0" fillId="0" borderId="10" xfId="37" applyFont="1" applyFill="1" applyBorder="1" applyAlignment="1">
      <alignment wrapText="1"/>
      <protection/>
    </xf>
    <xf numFmtId="0" fontId="28" fillId="0" borderId="10" xfId="37" applyFont="1" applyFill="1" applyBorder="1" applyAlignment="1">
      <alignment wrapText="1"/>
      <protection/>
    </xf>
    <xf numFmtId="198" fontId="20" fillId="22" borderId="10" xfId="0" applyNumberFormat="1" applyFont="1" applyFill="1" applyBorder="1" applyAlignment="1">
      <alignment vertical="center"/>
    </xf>
    <xf numFmtId="0" fontId="20" fillId="21" borderId="10" xfId="36" applyFont="1" applyFill="1" applyBorder="1" applyAlignment="1">
      <alignment horizontal="center" vertical="center"/>
      <protection/>
    </xf>
    <xf numFmtId="0" fontId="20" fillId="21" borderId="10" xfId="36" applyFont="1" applyFill="1" applyBorder="1" applyAlignment="1">
      <alignment vertical="center" wrapText="1"/>
      <protection/>
    </xf>
    <xf numFmtId="193" fontId="28" fillId="21" borderId="10" xfId="36" applyNumberFormat="1" applyFont="1" applyFill="1" applyBorder="1" applyAlignment="1">
      <alignment horizontal="center" vertical="center"/>
      <protection/>
    </xf>
    <xf numFmtId="193" fontId="28" fillId="21" borderId="10" xfId="36" applyNumberFormat="1" applyFont="1" applyFill="1" applyBorder="1" applyAlignment="1">
      <alignment horizontal="center" vertical="center" wrapText="1"/>
      <protection/>
    </xf>
    <xf numFmtId="3" fontId="20" fillId="19" borderId="10" xfId="33" applyNumberFormat="1" applyFont="1" applyFill="1" applyBorder="1" applyAlignment="1" applyProtection="1">
      <alignment horizontal="center" vertical="center"/>
      <protection/>
    </xf>
    <xf numFmtId="0" fontId="24" fillId="4" borderId="72" xfId="38" applyFont="1" applyFill="1" applyBorder="1" applyAlignment="1">
      <alignment vertical="center"/>
      <protection/>
    </xf>
    <xf numFmtId="0" fontId="20" fillId="0" borderId="0" xfId="36" applyFont="1" applyFill="1" applyBorder="1" applyAlignment="1">
      <alignment vertical="center"/>
      <protection/>
    </xf>
    <xf numFmtId="0" fontId="23" fillId="0" borderId="10" xfId="38" applyNumberFormat="1" applyFont="1" applyFill="1" applyBorder="1" applyAlignment="1">
      <alignment horizontal="center" vertical="center"/>
      <protection/>
    </xf>
    <xf numFmtId="0" fontId="23" fillId="0" borderId="10" xfId="36" applyFont="1" applyFill="1" applyBorder="1" applyAlignment="1">
      <alignment vertical="center"/>
      <protection/>
    </xf>
    <xf numFmtId="0" fontId="0" fillId="0" borderId="10" xfId="36" applyBorder="1">
      <alignment/>
      <protection/>
    </xf>
    <xf numFmtId="3" fontId="20" fillId="5" borderId="10" xfId="33" applyNumberFormat="1" applyFont="1" applyFill="1" applyBorder="1" applyAlignment="1" applyProtection="1">
      <alignment vertical="center"/>
      <protection/>
    </xf>
    <xf numFmtId="0" fontId="23" fillId="0" borderId="10" xfId="36" applyFont="1" applyFill="1" applyBorder="1" applyAlignment="1">
      <alignment horizontal="center" vertical="center"/>
      <protection/>
    </xf>
    <xf numFmtId="0" fontId="23" fillId="0" borderId="10" xfId="36" applyFont="1" applyBorder="1">
      <alignment/>
      <protection/>
    </xf>
    <xf numFmtId="0" fontId="23" fillId="0" borderId="10" xfId="36" applyFont="1" applyFill="1" applyBorder="1">
      <alignment/>
      <protection/>
    </xf>
    <xf numFmtId="0" fontId="23" fillId="0" borderId="10" xfId="38" applyFont="1" applyBorder="1" applyAlignment="1">
      <alignment vertical="center"/>
      <protection/>
    </xf>
    <xf numFmtId="0" fontId="0" fillId="0" borderId="10" xfId="36" applyBorder="1" applyAlignment="1">
      <alignment horizontal="center" vertical="center"/>
      <protection/>
    </xf>
    <xf numFmtId="0" fontId="3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10" xfId="0" applyBorder="1" applyAlignment="1">
      <alignment/>
    </xf>
    <xf numFmtId="0" fontId="18" fillId="5" borderId="10" xfId="0" applyFont="1" applyFill="1" applyBorder="1" applyAlignment="1">
      <alignment/>
    </xf>
    <xf numFmtId="3" fontId="21" fillId="22" borderId="10" xfId="0" applyNumberFormat="1" applyFont="1" applyFill="1" applyBorder="1" applyAlignment="1">
      <alignment vertical="center"/>
    </xf>
    <xf numFmtId="198" fontId="0" fillId="0" borderId="0" xfId="0" applyNumberFormat="1" applyAlignment="1">
      <alignment/>
    </xf>
    <xf numFmtId="0" fontId="23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199" fontId="20" fillId="18" borderId="10" xfId="0" applyNumberFormat="1" applyFont="1" applyFill="1" applyBorder="1" applyAlignment="1">
      <alignment horizontal="center" vertical="top"/>
    </xf>
    <xf numFmtId="0" fontId="20" fillId="18" borderId="10" xfId="0" applyFont="1" applyFill="1" applyBorder="1" applyAlignment="1">
      <alignment horizontal="center" vertical="top"/>
    </xf>
    <xf numFmtId="0" fontId="23" fillId="2" borderId="0" xfId="0" applyFont="1" applyFill="1" applyAlignment="1">
      <alignment vertical="center"/>
    </xf>
    <xf numFmtId="199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3" fillId="2" borderId="10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left" vertical="center" wrapText="1"/>
    </xf>
    <xf numFmtId="3" fontId="23" fillId="2" borderId="10" xfId="0" applyNumberFormat="1" applyFont="1" applyFill="1" applyBorder="1" applyAlignment="1">
      <alignment vertical="top"/>
    </xf>
    <xf numFmtId="0" fontId="23" fillId="2" borderId="1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Border="1" applyAlignment="1">
      <alignment vertical="top"/>
    </xf>
    <xf numFmtId="0" fontId="23" fillId="2" borderId="0" xfId="0" applyFont="1" applyFill="1" applyBorder="1" applyAlignment="1">
      <alignment vertical="center"/>
    </xf>
    <xf numFmtId="0" fontId="20" fillId="18" borderId="0" xfId="0" applyFont="1" applyFill="1" applyAlignment="1">
      <alignment horizontal="center" vertical="center"/>
    </xf>
    <xf numFmtId="3" fontId="20" fillId="18" borderId="10" xfId="0" applyNumberFormat="1" applyFont="1" applyFill="1" applyBorder="1" applyAlignment="1">
      <alignment vertical="center"/>
    </xf>
    <xf numFmtId="0" fontId="23" fillId="0" borderId="73" xfId="0" applyFont="1" applyFill="1" applyBorder="1" applyAlignment="1">
      <alignment horizontal="center"/>
    </xf>
    <xf numFmtId="0" fontId="23" fillId="0" borderId="74" xfId="0" applyFont="1" applyFill="1" applyBorder="1" applyAlignment="1">
      <alignment/>
    </xf>
    <xf numFmtId="194" fontId="0" fillId="0" borderId="73" xfId="0" applyNumberFormat="1" applyBorder="1" applyAlignment="1">
      <alignment/>
    </xf>
    <xf numFmtId="194" fontId="0" fillId="0" borderId="75" xfId="0" applyNumberFormat="1" applyBorder="1" applyAlignment="1">
      <alignment/>
    </xf>
    <xf numFmtId="3" fontId="27" fillId="17" borderId="11" xfId="0" applyNumberFormat="1" applyFont="1" applyFill="1" applyBorder="1" applyAlignment="1">
      <alignment/>
    </xf>
    <xf numFmtId="0" fontId="44" fillId="23" borderId="17" xfId="39" applyFont="1" applyFill="1" applyBorder="1" applyAlignment="1">
      <alignment horizontal="center" vertical="center"/>
      <protection/>
    </xf>
    <xf numFmtId="0" fontId="44" fillId="23" borderId="17" xfId="0" applyFont="1" applyFill="1" applyBorder="1" applyAlignment="1">
      <alignment horizontal="left"/>
    </xf>
    <xf numFmtId="194" fontId="45" fillId="23" borderId="17" xfId="0" applyNumberFormat="1" applyFont="1" applyFill="1" applyBorder="1" applyAlignment="1">
      <alignment/>
    </xf>
    <xf numFmtId="0" fontId="45" fillId="23" borderId="0" xfId="0" applyFont="1" applyFill="1" applyAlignment="1">
      <alignment/>
    </xf>
    <xf numFmtId="0" fontId="46" fillId="23" borderId="17" xfId="0" applyFont="1" applyFill="1" applyBorder="1" applyAlignment="1">
      <alignment horizontal="center"/>
    </xf>
    <xf numFmtId="0" fontId="46" fillId="23" borderId="30" xfId="0" applyFont="1" applyFill="1" applyBorder="1" applyAlignment="1">
      <alignment/>
    </xf>
    <xf numFmtId="194" fontId="47" fillId="23" borderId="17" xfId="0" applyNumberFormat="1" applyFont="1" applyFill="1" applyBorder="1" applyAlignment="1">
      <alignment/>
    </xf>
    <xf numFmtId="0" fontId="47" fillId="23" borderId="0" xfId="0" applyFont="1" applyFill="1" applyAlignment="1">
      <alignment/>
    </xf>
    <xf numFmtId="3" fontId="47" fillId="23" borderId="17" xfId="0" applyNumberFormat="1" applyFont="1" applyFill="1" applyBorder="1" applyAlignment="1">
      <alignment horizontal="right"/>
    </xf>
    <xf numFmtId="194" fontId="47" fillId="23" borderId="17" xfId="0" applyNumberFormat="1" applyFont="1" applyFill="1" applyBorder="1" applyAlignment="1">
      <alignment horizontal="right"/>
    </xf>
    <xf numFmtId="0" fontId="46" fillId="23" borderId="17" xfId="0" applyFont="1" applyFill="1" applyBorder="1" applyAlignment="1">
      <alignment horizontal="center" vertical="center"/>
    </xf>
    <xf numFmtId="0" fontId="46" fillId="23" borderId="30" xfId="0" applyFont="1" applyFill="1" applyBorder="1" applyAlignment="1">
      <alignment vertical="center"/>
    </xf>
    <xf numFmtId="194" fontId="47" fillId="23" borderId="19" xfId="0" applyNumberFormat="1" applyFont="1" applyFill="1" applyBorder="1" applyAlignment="1">
      <alignment/>
    </xf>
    <xf numFmtId="3" fontId="47" fillId="23" borderId="17" xfId="0" applyNumberFormat="1" applyFont="1" applyFill="1" applyBorder="1" applyAlignment="1">
      <alignment/>
    </xf>
    <xf numFmtId="0" fontId="46" fillId="23" borderId="17" xfId="39" applyFont="1" applyFill="1" applyBorder="1" applyAlignment="1">
      <alignment horizontal="center" vertical="center"/>
      <protection/>
    </xf>
    <xf numFmtId="0" fontId="46" fillId="23" borderId="17" xfId="0" applyFont="1" applyFill="1" applyBorder="1" applyAlignment="1">
      <alignment horizontal="left"/>
    </xf>
    <xf numFmtId="194" fontId="47" fillId="23" borderId="56" xfId="0" applyNumberFormat="1" applyFont="1" applyFill="1" applyBorder="1" applyAlignment="1">
      <alignment/>
    </xf>
    <xf numFmtId="0" fontId="47" fillId="23" borderId="0" xfId="0" applyFont="1" applyFill="1" applyBorder="1" applyAlignment="1">
      <alignment/>
    </xf>
    <xf numFmtId="197" fontId="47" fillId="23" borderId="17" xfId="44" applyNumberFormat="1" applyFont="1" applyFill="1" applyBorder="1" applyAlignment="1" applyProtection="1">
      <alignment horizontal="center"/>
      <protection/>
    </xf>
    <xf numFmtId="0" fontId="47" fillId="23" borderId="30" xfId="0" applyFont="1" applyFill="1" applyBorder="1" applyAlignment="1">
      <alignment horizontal="left"/>
    </xf>
    <xf numFmtId="3" fontId="46" fillId="24" borderId="10" xfId="34" applyNumberFormat="1" applyFont="1" applyFill="1" applyBorder="1" applyAlignment="1" applyProtection="1">
      <alignment vertical="center"/>
      <protection/>
    </xf>
    <xf numFmtId="0" fontId="48" fillId="23" borderId="0" xfId="0" applyFont="1" applyFill="1" applyAlignment="1">
      <alignment/>
    </xf>
    <xf numFmtId="0" fontId="46" fillId="23" borderId="68" xfId="37" applyFont="1" applyFill="1" applyBorder="1" applyAlignment="1">
      <alignment horizontal="center" vertical="center"/>
      <protection/>
    </xf>
    <xf numFmtId="0" fontId="46" fillId="23" borderId="10" xfId="37" applyFont="1" applyFill="1" applyBorder="1" applyAlignment="1">
      <alignment vertical="center"/>
      <protection/>
    </xf>
    <xf numFmtId="0" fontId="47" fillId="23" borderId="10" xfId="37" applyFont="1" applyFill="1" applyBorder="1">
      <alignment/>
      <protection/>
    </xf>
    <xf numFmtId="3" fontId="46" fillId="24" borderId="10" xfId="33" applyNumberFormat="1" applyFont="1" applyFill="1" applyBorder="1" applyAlignment="1" applyProtection="1">
      <alignment vertical="center"/>
      <protection/>
    </xf>
    <xf numFmtId="0" fontId="46" fillId="23" borderId="10" xfId="36" applyFont="1" applyFill="1" applyBorder="1" applyAlignment="1">
      <alignment horizontal="center" vertical="center"/>
      <protection/>
    </xf>
    <xf numFmtId="0" fontId="46" fillId="23" borderId="10" xfId="36" applyFont="1" applyFill="1" applyBorder="1" applyAlignment="1">
      <alignment vertical="center"/>
      <protection/>
    </xf>
    <xf numFmtId="0" fontId="47" fillId="23" borderId="10" xfId="36" applyFont="1" applyFill="1" applyBorder="1">
      <alignment/>
      <protection/>
    </xf>
    <xf numFmtId="0" fontId="46" fillId="25" borderId="10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left" vertical="center" wrapText="1"/>
    </xf>
    <xf numFmtId="3" fontId="46" fillId="25" borderId="10" xfId="0" applyNumberFormat="1" applyFont="1" applyFill="1" applyBorder="1" applyAlignment="1">
      <alignment vertical="top"/>
    </xf>
    <xf numFmtId="0" fontId="49" fillId="25" borderId="0" xfId="0" applyFont="1" applyFill="1" applyAlignment="1">
      <alignment vertic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_ACM Usage Report Jan - Apr 06 (75 sites)" xfId="35"/>
    <cellStyle name="Normal 2" xfId="36"/>
    <cellStyle name="Normal 3" xfId="37"/>
    <cellStyle name="Normal_ACM Usage Report Jan - Apr 06 (75 sites)" xfId="38"/>
    <cellStyle name="Normal_PQDT Usage Stat Feb - Apr 06" xfId="39"/>
    <cellStyle name="Normal_searches 01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Currency" xfId="46"/>
    <cellStyle name="Currency [0]" xfId="47"/>
    <cellStyle name="ชื่อเรื่อง" xfId="48"/>
    <cellStyle name="เซลล์ตรวจสอบ" xfId="49"/>
    <cellStyle name="เซลล์ที่มีการเชื่อมโยง" xfId="50"/>
    <cellStyle name="ดี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3" sqref="A23:IV23"/>
    </sheetView>
  </sheetViews>
  <sheetFormatPr defaultColWidth="9.140625" defaultRowHeight="12.75"/>
  <cols>
    <col min="1" max="1" width="6.00390625" style="0" customWidth="1"/>
    <col min="2" max="2" width="53.57421875" style="0" customWidth="1"/>
    <col min="3" max="15" width="11.7109375" style="0" customWidth="1"/>
    <col min="16" max="16" width="10.8515625" style="0" customWidth="1"/>
  </cols>
  <sheetData>
    <row r="1" spans="1:15" s="16" customFormat="1" ht="20.25" customHeight="1">
      <c r="A1" s="12" t="s">
        <v>0</v>
      </c>
      <c r="B1" s="13" t="s">
        <v>1</v>
      </c>
      <c r="C1" s="14">
        <v>40492</v>
      </c>
      <c r="D1" s="14">
        <v>40522</v>
      </c>
      <c r="E1" s="14">
        <v>40554</v>
      </c>
      <c r="F1" s="14">
        <v>40585</v>
      </c>
      <c r="G1" s="14">
        <v>40613</v>
      </c>
      <c r="H1" s="14">
        <v>40644</v>
      </c>
      <c r="I1" s="14">
        <v>40674</v>
      </c>
      <c r="J1" s="14">
        <v>40705</v>
      </c>
      <c r="K1" s="14">
        <v>40735</v>
      </c>
      <c r="L1" s="14">
        <v>40766</v>
      </c>
      <c r="M1" s="14">
        <v>40797</v>
      </c>
      <c r="N1" s="14">
        <v>40827</v>
      </c>
      <c r="O1" s="15" t="s">
        <v>2</v>
      </c>
    </row>
    <row r="2" spans="1:2" ht="12.75">
      <c r="A2" s="17" t="s">
        <v>3</v>
      </c>
      <c r="B2" s="18"/>
    </row>
    <row r="3" spans="1:15" ht="12.75" customHeight="1">
      <c r="A3" s="19">
        <v>1</v>
      </c>
      <c r="B3" s="20" t="s">
        <v>4</v>
      </c>
      <c r="C3" s="21">
        <v>2054</v>
      </c>
      <c r="D3" s="21">
        <v>2893</v>
      </c>
      <c r="E3" s="21">
        <v>4822</v>
      </c>
      <c r="F3" s="21">
        <v>2165</v>
      </c>
      <c r="G3" s="21">
        <v>837</v>
      </c>
      <c r="H3" s="21">
        <v>852</v>
      </c>
      <c r="I3" s="21">
        <v>1179</v>
      </c>
      <c r="J3" s="21">
        <v>4818</v>
      </c>
      <c r="K3" s="21">
        <v>1710</v>
      </c>
      <c r="L3" s="21">
        <v>798</v>
      </c>
      <c r="M3" s="21">
        <v>1488</v>
      </c>
      <c r="N3" s="21">
        <v>807</v>
      </c>
      <c r="O3" s="21">
        <f aca="true" t="shared" si="0" ref="O3:O28">SUM(C3:N3)</f>
        <v>24423</v>
      </c>
    </row>
    <row r="4" spans="1:15" ht="12.75" customHeight="1">
      <c r="A4" s="22">
        <v>2</v>
      </c>
      <c r="B4" s="23" t="s">
        <v>5</v>
      </c>
      <c r="C4" s="24">
        <v>5568</v>
      </c>
      <c r="D4" s="24">
        <v>4247</v>
      </c>
      <c r="E4" s="24">
        <v>5573</v>
      </c>
      <c r="F4" s="24">
        <v>4569</v>
      </c>
      <c r="G4" s="24">
        <v>3226</v>
      </c>
      <c r="H4" s="24">
        <v>3566</v>
      </c>
      <c r="I4" s="24">
        <v>2918</v>
      </c>
      <c r="J4" s="24">
        <v>5478</v>
      </c>
      <c r="K4" s="24">
        <v>5453</v>
      </c>
      <c r="L4" s="24">
        <v>5627</v>
      </c>
      <c r="M4" s="24">
        <v>5027</v>
      </c>
      <c r="N4" s="24">
        <v>3848</v>
      </c>
      <c r="O4" s="24">
        <f t="shared" si="0"/>
        <v>55100</v>
      </c>
    </row>
    <row r="5" spans="1:15" ht="12.75" customHeight="1">
      <c r="A5" s="22">
        <v>3</v>
      </c>
      <c r="B5" s="23" t="s">
        <v>6</v>
      </c>
      <c r="C5" s="24">
        <v>14479</v>
      </c>
      <c r="D5" s="24">
        <v>10479</v>
      </c>
      <c r="E5" s="24">
        <v>20525</v>
      </c>
      <c r="F5" s="24">
        <v>11734</v>
      </c>
      <c r="G5" s="24">
        <v>13301</v>
      </c>
      <c r="H5" s="24">
        <v>10986</v>
      </c>
      <c r="I5" s="24">
        <v>10500</v>
      </c>
      <c r="J5" s="24">
        <v>18411</v>
      </c>
      <c r="K5" s="24">
        <v>23093</v>
      </c>
      <c r="L5" s="24">
        <v>23581</v>
      </c>
      <c r="M5" s="24">
        <v>19098</v>
      </c>
      <c r="N5" s="24">
        <v>10839</v>
      </c>
      <c r="O5" s="24">
        <f t="shared" si="0"/>
        <v>187026</v>
      </c>
    </row>
    <row r="6" spans="1:15" ht="12.75" customHeight="1">
      <c r="A6" s="22">
        <v>4</v>
      </c>
      <c r="B6" s="23" t="s">
        <v>7</v>
      </c>
      <c r="C6" s="24">
        <v>11700</v>
      </c>
      <c r="D6" s="24">
        <v>6918</v>
      </c>
      <c r="E6" s="24">
        <v>13694</v>
      </c>
      <c r="F6" s="24">
        <v>8472</v>
      </c>
      <c r="G6" s="24">
        <v>9759</v>
      </c>
      <c r="H6" s="24">
        <v>3074</v>
      </c>
      <c r="I6" s="24">
        <v>3958</v>
      </c>
      <c r="J6" s="24">
        <v>11941</v>
      </c>
      <c r="K6" s="24">
        <v>8761</v>
      </c>
      <c r="L6" s="24">
        <v>16491</v>
      </c>
      <c r="M6" s="24">
        <v>15269</v>
      </c>
      <c r="N6" s="24">
        <v>3889</v>
      </c>
      <c r="O6" s="24">
        <f t="shared" si="0"/>
        <v>113926</v>
      </c>
    </row>
    <row r="7" spans="1:15" ht="12.75" customHeight="1">
      <c r="A7" s="22">
        <v>5</v>
      </c>
      <c r="B7" s="23" t="s">
        <v>8</v>
      </c>
      <c r="C7" s="24">
        <v>14341</v>
      </c>
      <c r="D7" s="24">
        <v>11285</v>
      </c>
      <c r="E7" s="24">
        <v>8241</v>
      </c>
      <c r="F7" s="24">
        <v>6239</v>
      </c>
      <c r="G7" s="24">
        <v>5363</v>
      </c>
      <c r="H7" s="24">
        <v>4885</v>
      </c>
      <c r="I7" s="24">
        <v>6737</v>
      </c>
      <c r="J7" s="24">
        <v>19453</v>
      </c>
      <c r="K7" s="24">
        <v>11809</v>
      </c>
      <c r="L7" s="24">
        <v>11217</v>
      </c>
      <c r="M7" s="24">
        <v>10285</v>
      </c>
      <c r="N7" s="24">
        <v>8839</v>
      </c>
      <c r="O7" s="24">
        <f t="shared" si="0"/>
        <v>118694</v>
      </c>
    </row>
    <row r="8" spans="1:15" ht="12.75" customHeight="1">
      <c r="A8" s="22">
        <v>6</v>
      </c>
      <c r="B8" s="23" t="s">
        <v>9</v>
      </c>
      <c r="C8" s="24">
        <v>649</v>
      </c>
      <c r="D8" s="24">
        <v>176</v>
      </c>
      <c r="E8" s="24">
        <v>1088</v>
      </c>
      <c r="F8" s="24">
        <v>929</v>
      </c>
      <c r="G8" s="24">
        <v>856</v>
      </c>
      <c r="H8" s="24">
        <v>876</v>
      </c>
      <c r="I8" s="24">
        <v>561</v>
      </c>
      <c r="J8" s="24">
        <v>2927</v>
      </c>
      <c r="K8" s="24">
        <v>1130</v>
      </c>
      <c r="L8" s="24">
        <v>956</v>
      </c>
      <c r="M8" s="24">
        <v>639</v>
      </c>
      <c r="N8" s="24">
        <v>858</v>
      </c>
      <c r="O8" s="24">
        <f t="shared" si="0"/>
        <v>11645</v>
      </c>
    </row>
    <row r="9" spans="1:15" ht="12.75" customHeight="1">
      <c r="A9" s="22">
        <v>7</v>
      </c>
      <c r="B9" s="23" t="s">
        <v>10</v>
      </c>
      <c r="C9" s="24">
        <v>446</v>
      </c>
      <c r="D9" s="24">
        <v>1017</v>
      </c>
      <c r="E9" s="24">
        <v>1640</v>
      </c>
      <c r="F9" s="24">
        <v>1401</v>
      </c>
      <c r="G9" s="24">
        <v>684</v>
      </c>
      <c r="H9" s="24">
        <v>279</v>
      </c>
      <c r="I9" s="24">
        <v>339</v>
      </c>
      <c r="J9" s="24">
        <v>1717</v>
      </c>
      <c r="K9" s="24">
        <v>1155</v>
      </c>
      <c r="L9" s="24">
        <v>939</v>
      </c>
      <c r="M9" s="24">
        <v>861</v>
      </c>
      <c r="N9" s="24">
        <v>261</v>
      </c>
      <c r="O9" s="24">
        <f t="shared" si="0"/>
        <v>10739</v>
      </c>
    </row>
    <row r="10" spans="1:15" ht="12.75" customHeight="1">
      <c r="A10" s="22">
        <v>8</v>
      </c>
      <c r="B10" s="23" t="s">
        <v>11</v>
      </c>
      <c r="C10" s="24">
        <v>918</v>
      </c>
      <c r="D10" s="24">
        <v>420</v>
      </c>
      <c r="E10" s="24">
        <v>761</v>
      </c>
      <c r="F10" s="24">
        <v>548</v>
      </c>
      <c r="G10" s="24">
        <v>303</v>
      </c>
      <c r="H10" s="24">
        <v>333</v>
      </c>
      <c r="I10" s="24">
        <v>685</v>
      </c>
      <c r="J10" s="24">
        <v>2319</v>
      </c>
      <c r="K10" s="24">
        <v>1879</v>
      </c>
      <c r="L10" s="24">
        <v>1755</v>
      </c>
      <c r="M10" s="24">
        <v>1321</v>
      </c>
      <c r="N10" s="24">
        <v>444</v>
      </c>
      <c r="O10" s="24">
        <f t="shared" si="0"/>
        <v>11686</v>
      </c>
    </row>
    <row r="11" spans="1:15" ht="12.75" customHeight="1">
      <c r="A11" s="22">
        <v>9</v>
      </c>
      <c r="B11" s="23" t="s">
        <v>12</v>
      </c>
      <c r="C11" s="24">
        <v>444</v>
      </c>
      <c r="D11" s="24">
        <v>1609</v>
      </c>
      <c r="E11" s="24">
        <v>309</v>
      </c>
      <c r="F11" s="24">
        <v>390</v>
      </c>
      <c r="G11" s="24">
        <v>218</v>
      </c>
      <c r="H11" s="24">
        <v>168</v>
      </c>
      <c r="I11" s="24">
        <v>177</v>
      </c>
      <c r="J11" s="24">
        <v>170</v>
      </c>
      <c r="K11" s="24">
        <v>5034</v>
      </c>
      <c r="L11" s="24">
        <v>1761</v>
      </c>
      <c r="M11" s="24">
        <v>172</v>
      </c>
      <c r="N11" s="24">
        <v>130</v>
      </c>
      <c r="O11" s="24">
        <f t="shared" si="0"/>
        <v>10582</v>
      </c>
    </row>
    <row r="12" spans="1:15" ht="12.75" customHeight="1">
      <c r="A12" s="22">
        <v>10</v>
      </c>
      <c r="B12" s="23" t="s">
        <v>13</v>
      </c>
      <c r="C12" s="24">
        <v>2798</v>
      </c>
      <c r="D12" s="24">
        <v>1019</v>
      </c>
      <c r="E12" s="24">
        <v>1609</v>
      </c>
      <c r="F12" s="24">
        <v>871</v>
      </c>
      <c r="G12" s="24">
        <v>288</v>
      </c>
      <c r="H12" s="24">
        <v>270</v>
      </c>
      <c r="I12" s="24">
        <v>480</v>
      </c>
      <c r="J12" s="24">
        <v>1073</v>
      </c>
      <c r="K12" s="24">
        <v>615</v>
      </c>
      <c r="L12" s="24">
        <v>1811</v>
      </c>
      <c r="M12" s="24">
        <v>1281</v>
      </c>
      <c r="N12" s="24">
        <v>238</v>
      </c>
      <c r="O12" s="24">
        <f t="shared" si="0"/>
        <v>12353</v>
      </c>
    </row>
    <row r="13" spans="1:15" ht="12.75" customHeight="1">
      <c r="A13" s="22">
        <v>11</v>
      </c>
      <c r="B13" s="23" t="s">
        <v>14</v>
      </c>
      <c r="C13" s="24">
        <v>2498</v>
      </c>
      <c r="D13" s="24">
        <v>2768</v>
      </c>
      <c r="E13" s="24">
        <v>2137</v>
      </c>
      <c r="F13" s="24">
        <v>5368</v>
      </c>
      <c r="G13" s="24">
        <v>3165</v>
      </c>
      <c r="H13" s="24">
        <v>3166</v>
      </c>
      <c r="I13" s="24">
        <v>1971</v>
      </c>
      <c r="J13" s="24">
        <v>3260</v>
      </c>
      <c r="K13" s="24">
        <v>8216</v>
      </c>
      <c r="L13" s="24">
        <v>6994</v>
      </c>
      <c r="M13" s="24">
        <v>12728</v>
      </c>
      <c r="N13" s="24">
        <v>8706</v>
      </c>
      <c r="O13" s="24">
        <f t="shared" si="0"/>
        <v>60977</v>
      </c>
    </row>
    <row r="14" spans="1:15" ht="12.75" customHeight="1">
      <c r="A14" s="22">
        <v>12</v>
      </c>
      <c r="B14" s="23" t="s">
        <v>15</v>
      </c>
      <c r="C14" s="24">
        <v>12921</v>
      </c>
      <c r="D14" s="24">
        <v>14261</v>
      </c>
      <c r="E14" s="24">
        <v>12662</v>
      </c>
      <c r="F14" s="24">
        <v>13176</v>
      </c>
      <c r="G14" s="24">
        <v>13430</v>
      </c>
      <c r="H14" s="24">
        <v>9408</v>
      </c>
      <c r="I14" s="24">
        <v>6717</v>
      </c>
      <c r="J14" s="24">
        <v>9111</v>
      </c>
      <c r="K14" s="24">
        <v>10429</v>
      </c>
      <c r="L14" s="24">
        <v>13260</v>
      </c>
      <c r="M14" s="24">
        <v>6313</v>
      </c>
      <c r="N14" s="24">
        <v>5710</v>
      </c>
      <c r="O14" s="24">
        <f t="shared" si="0"/>
        <v>127398</v>
      </c>
    </row>
    <row r="15" spans="1:15" ht="12.75" customHeight="1">
      <c r="A15" s="22">
        <v>13</v>
      </c>
      <c r="B15" s="23" t="s">
        <v>16</v>
      </c>
      <c r="C15" s="24">
        <v>492</v>
      </c>
      <c r="D15" s="24">
        <v>199</v>
      </c>
      <c r="E15" s="24">
        <v>176</v>
      </c>
      <c r="F15" s="24">
        <v>181</v>
      </c>
      <c r="G15" s="24">
        <v>320</v>
      </c>
      <c r="H15" s="24">
        <v>433</v>
      </c>
      <c r="I15" s="24">
        <v>332</v>
      </c>
      <c r="J15" s="24">
        <v>567</v>
      </c>
      <c r="K15" s="24">
        <v>280</v>
      </c>
      <c r="L15" s="24">
        <v>325</v>
      </c>
      <c r="M15" s="24">
        <v>1145</v>
      </c>
      <c r="N15" s="24">
        <v>456</v>
      </c>
      <c r="O15" s="24">
        <f t="shared" si="0"/>
        <v>4906</v>
      </c>
    </row>
    <row r="16" spans="1:15" ht="12.75" customHeight="1">
      <c r="A16" s="22">
        <v>14</v>
      </c>
      <c r="B16" s="23" t="s">
        <v>17</v>
      </c>
      <c r="C16" s="24">
        <v>8365</v>
      </c>
      <c r="D16" s="24">
        <v>4136</v>
      </c>
      <c r="E16" s="24">
        <v>5970</v>
      </c>
      <c r="F16" s="24">
        <v>6591</v>
      </c>
      <c r="G16" s="24">
        <v>3328</v>
      </c>
      <c r="H16" s="24">
        <v>4965</v>
      </c>
      <c r="I16" s="24">
        <v>2397</v>
      </c>
      <c r="J16" s="24">
        <v>10875</v>
      </c>
      <c r="K16" s="24">
        <v>7080</v>
      </c>
      <c r="L16" s="24">
        <v>4328</v>
      </c>
      <c r="M16" s="24">
        <v>3956</v>
      </c>
      <c r="N16" s="24">
        <v>2827</v>
      </c>
      <c r="O16" s="24">
        <f t="shared" si="0"/>
        <v>64818</v>
      </c>
    </row>
    <row r="17" spans="1:15" ht="12.75" customHeight="1">
      <c r="A17" s="22">
        <v>15</v>
      </c>
      <c r="B17" s="23" t="s">
        <v>18</v>
      </c>
      <c r="C17" s="25">
        <v>7959</v>
      </c>
      <c r="D17" s="25">
        <v>4413</v>
      </c>
      <c r="E17" s="25">
        <v>2675</v>
      </c>
      <c r="F17" s="25">
        <v>3354</v>
      </c>
      <c r="G17" s="25">
        <v>3408</v>
      </c>
      <c r="H17" s="25">
        <v>3005</v>
      </c>
      <c r="I17" s="25">
        <v>3109</v>
      </c>
      <c r="J17" s="25">
        <v>7655</v>
      </c>
      <c r="K17" s="25">
        <v>5582</v>
      </c>
      <c r="L17" s="25">
        <v>4691</v>
      </c>
      <c r="M17" s="25">
        <v>5428</v>
      </c>
      <c r="N17" s="25">
        <v>3832</v>
      </c>
      <c r="O17" s="24">
        <f t="shared" si="0"/>
        <v>55111</v>
      </c>
    </row>
    <row r="18" spans="1:15" ht="12.75" customHeight="1">
      <c r="A18" s="22">
        <v>16</v>
      </c>
      <c r="B18" s="23" t="s">
        <v>19</v>
      </c>
      <c r="C18" s="24">
        <v>2022</v>
      </c>
      <c r="D18" s="24">
        <v>2295</v>
      </c>
      <c r="E18" s="24">
        <v>1998</v>
      </c>
      <c r="F18" s="24">
        <v>3012</v>
      </c>
      <c r="G18" s="24">
        <v>1844</v>
      </c>
      <c r="H18" s="24">
        <v>2166</v>
      </c>
      <c r="I18" s="24">
        <v>2490</v>
      </c>
      <c r="J18" s="24">
        <v>3090</v>
      </c>
      <c r="K18" s="24">
        <v>2493</v>
      </c>
      <c r="L18" s="24">
        <v>2129</v>
      </c>
      <c r="M18" s="24">
        <v>3484</v>
      </c>
      <c r="N18" s="24">
        <v>1991</v>
      </c>
      <c r="O18" s="24">
        <f t="shared" si="0"/>
        <v>29014</v>
      </c>
    </row>
    <row r="19" spans="1:15" ht="12.75" customHeight="1">
      <c r="A19" s="22">
        <v>17</v>
      </c>
      <c r="B19" s="23" t="s">
        <v>20</v>
      </c>
      <c r="C19" s="24">
        <v>548</v>
      </c>
      <c r="D19" s="24">
        <v>1173</v>
      </c>
      <c r="E19" s="24">
        <v>864</v>
      </c>
      <c r="F19" s="24">
        <v>873</v>
      </c>
      <c r="G19" s="24">
        <v>1290</v>
      </c>
      <c r="H19" s="24">
        <v>774</v>
      </c>
      <c r="I19" s="24">
        <v>468</v>
      </c>
      <c r="J19" s="24">
        <v>1915</v>
      </c>
      <c r="K19" s="24">
        <v>642</v>
      </c>
      <c r="L19" s="24">
        <v>974</v>
      </c>
      <c r="M19" s="24">
        <v>655</v>
      </c>
      <c r="N19" s="24">
        <v>460</v>
      </c>
      <c r="O19" s="24">
        <f t="shared" si="0"/>
        <v>10636</v>
      </c>
    </row>
    <row r="20" spans="1:15" ht="12.75" customHeight="1">
      <c r="A20" s="22">
        <v>18</v>
      </c>
      <c r="B20" s="23" t="s">
        <v>21</v>
      </c>
      <c r="C20" s="24">
        <v>5568</v>
      </c>
      <c r="D20" s="24">
        <v>2874</v>
      </c>
      <c r="E20" s="24">
        <v>1423</v>
      </c>
      <c r="F20" s="24">
        <v>1070</v>
      </c>
      <c r="G20" s="24">
        <v>1468</v>
      </c>
      <c r="H20" s="24">
        <v>1164</v>
      </c>
      <c r="I20" s="24">
        <v>1191</v>
      </c>
      <c r="J20" s="24">
        <v>3324</v>
      </c>
      <c r="K20" s="24">
        <v>4325</v>
      </c>
      <c r="L20" s="24">
        <v>2268</v>
      </c>
      <c r="M20" s="24">
        <v>1993</v>
      </c>
      <c r="N20" s="24">
        <v>1014</v>
      </c>
      <c r="O20" s="24">
        <f t="shared" si="0"/>
        <v>27682</v>
      </c>
    </row>
    <row r="21" spans="1:15" ht="12.75" customHeight="1">
      <c r="A21" s="22">
        <v>19</v>
      </c>
      <c r="B21" s="23" t="s">
        <v>22</v>
      </c>
      <c r="C21" s="24">
        <v>904</v>
      </c>
      <c r="D21" s="24">
        <v>599</v>
      </c>
      <c r="E21" s="24">
        <v>976</v>
      </c>
      <c r="F21" s="24">
        <v>901</v>
      </c>
      <c r="G21" s="24">
        <v>772</v>
      </c>
      <c r="H21" s="24">
        <v>740</v>
      </c>
      <c r="I21" s="24">
        <v>400</v>
      </c>
      <c r="J21" s="24">
        <v>958</v>
      </c>
      <c r="K21" s="24">
        <v>847</v>
      </c>
      <c r="L21" s="24">
        <v>1517</v>
      </c>
      <c r="M21" s="24">
        <v>999</v>
      </c>
      <c r="N21" s="24">
        <v>465</v>
      </c>
      <c r="O21" s="24">
        <f t="shared" si="0"/>
        <v>10078</v>
      </c>
    </row>
    <row r="22" spans="1:15" ht="12.75" customHeight="1">
      <c r="A22" s="22">
        <v>20</v>
      </c>
      <c r="B22" s="23" t="s">
        <v>23</v>
      </c>
      <c r="C22" s="24">
        <v>660</v>
      </c>
      <c r="D22" s="24">
        <v>654</v>
      </c>
      <c r="E22" s="24">
        <v>936</v>
      </c>
      <c r="F22" s="24">
        <v>690</v>
      </c>
      <c r="G22" s="24">
        <v>996</v>
      </c>
      <c r="H22" s="24">
        <v>510</v>
      </c>
      <c r="I22" s="24">
        <v>660</v>
      </c>
      <c r="J22" s="24">
        <v>5189</v>
      </c>
      <c r="K22" s="24">
        <v>1350</v>
      </c>
      <c r="L22" s="24">
        <v>2591</v>
      </c>
      <c r="M22" s="24">
        <v>1629</v>
      </c>
      <c r="N22" s="24">
        <v>1824</v>
      </c>
      <c r="O22" s="24">
        <f t="shared" si="0"/>
        <v>17689</v>
      </c>
    </row>
    <row r="23" spans="1:15" s="355" customFormat="1" ht="12.75" customHeight="1">
      <c r="A23" s="352">
        <v>21</v>
      </c>
      <c r="B23" s="353" t="s">
        <v>24</v>
      </c>
      <c r="C23" s="354">
        <v>292</v>
      </c>
      <c r="D23" s="354">
        <v>502</v>
      </c>
      <c r="E23" s="354">
        <v>252</v>
      </c>
      <c r="F23" s="354">
        <v>2461</v>
      </c>
      <c r="G23" s="354">
        <v>807</v>
      </c>
      <c r="H23" s="354">
        <v>747</v>
      </c>
      <c r="I23" s="354">
        <v>963</v>
      </c>
      <c r="J23" s="354">
        <v>1499</v>
      </c>
      <c r="K23" s="354">
        <v>471</v>
      </c>
      <c r="L23" s="354">
        <v>1716</v>
      </c>
      <c r="M23" s="354">
        <v>221</v>
      </c>
      <c r="N23" s="354">
        <v>106</v>
      </c>
      <c r="O23" s="354">
        <f t="shared" si="0"/>
        <v>10037</v>
      </c>
    </row>
    <row r="24" spans="1:15" ht="12.75" customHeight="1">
      <c r="A24" s="22">
        <v>22</v>
      </c>
      <c r="B24" s="23" t="s">
        <v>25</v>
      </c>
      <c r="C24" s="24">
        <v>8024</v>
      </c>
      <c r="D24" s="24">
        <v>7087</v>
      </c>
      <c r="E24" s="24">
        <v>8309</v>
      </c>
      <c r="F24" s="24">
        <v>11103</v>
      </c>
      <c r="G24" s="24">
        <v>7825</v>
      </c>
      <c r="H24" s="24">
        <v>6118</v>
      </c>
      <c r="I24" s="24">
        <v>4699</v>
      </c>
      <c r="J24" s="24">
        <v>6288</v>
      </c>
      <c r="K24" s="24">
        <v>5901</v>
      </c>
      <c r="L24" s="24">
        <v>4925</v>
      </c>
      <c r="M24" s="24">
        <v>4922</v>
      </c>
      <c r="N24" s="24">
        <v>2310</v>
      </c>
      <c r="O24" s="24">
        <f t="shared" si="0"/>
        <v>77511</v>
      </c>
    </row>
    <row r="25" spans="1:15" ht="12.75" customHeight="1">
      <c r="A25" s="26">
        <v>23</v>
      </c>
      <c r="B25" s="27" t="s">
        <v>26</v>
      </c>
      <c r="C25" s="24">
        <v>1628</v>
      </c>
      <c r="D25" s="24">
        <v>579</v>
      </c>
      <c r="E25" s="24">
        <v>736</v>
      </c>
      <c r="F25" s="24">
        <v>628</v>
      </c>
      <c r="G25" s="24">
        <v>318</v>
      </c>
      <c r="H25" s="24">
        <v>346</v>
      </c>
      <c r="I25" s="24">
        <v>400</v>
      </c>
      <c r="J25" s="24">
        <v>927</v>
      </c>
      <c r="K25" s="24">
        <v>3910</v>
      </c>
      <c r="L25" s="24">
        <v>897</v>
      </c>
      <c r="M25" s="24">
        <v>678</v>
      </c>
      <c r="N25" s="24">
        <v>285</v>
      </c>
      <c r="O25" s="24">
        <f t="shared" si="0"/>
        <v>11332</v>
      </c>
    </row>
    <row r="26" spans="1:15" ht="12.75" customHeight="1">
      <c r="A26" s="28">
        <v>24</v>
      </c>
      <c r="B26" s="29" t="s">
        <v>27</v>
      </c>
      <c r="C26" s="24">
        <v>831</v>
      </c>
      <c r="D26" s="24">
        <v>377</v>
      </c>
      <c r="E26" s="24">
        <v>1557</v>
      </c>
      <c r="F26" s="24">
        <v>969</v>
      </c>
      <c r="G26" s="24">
        <v>464</v>
      </c>
      <c r="H26" s="24">
        <v>234</v>
      </c>
      <c r="I26" s="24">
        <v>879</v>
      </c>
      <c r="J26" s="24">
        <v>2319</v>
      </c>
      <c r="K26" s="24">
        <v>838</v>
      </c>
      <c r="L26" s="24">
        <v>312</v>
      </c>
      <c r="M26" s="24">
        <v>697</v>
      </c>
      <c r="N26" s="24">
        <v>560</v>
      </c>
      <c r="O26" s="24">
        <f t="shared" si="0"/>
        <v>10037</v>
      </c>
    </row>
    <row r="27" spans="1:15" ht="12.75" customHeight="1">
      <c r="A27" s="28">
        <v>25</v>
      </c>
      <c r="B27" s="29" t="s">
        <v>28</v>
      </c>
      <c r="C27" s="24">
        <v>0</v>
      </c>
      <c r="D27" s="24">
        <v>3</v>
      </c>
      <c r="E27" s="24">
        <v>6</v>
      </c>
      <c r="F27" s="24">
        <v>0</v>
      </c>
      <c r="G27" s="24">
        <v>24</v>
      </c>
      <c r="H27" s="24">
        <v>9</v>
      </c>
      <c r="I27" s="24">
        <v>6</v>
      </c>
      <c r="J27" s="24">
        <v>39</v>
      </c>
      <c r="K27" s="24">
        <v>0</v>
      </c>
      <c r="L27" s="24">
        <v>42</v>
      </c>
      <c r="M27" s="24">
        <v>165</v>
      </c>
      <c r="N27" s="24">
        <v>3</v>
      </c>
      <c r="O27" s="24">
        <f t="shared" si="0"/>
        <v>297</v>
      </c>
    </row>
    <row r="28" spans="1:15" ht="12.75" customHeight="1">
      <c r="A28" s="30">
        <v>26</v>
      </c>
      <c r="B28" s="31" t="s">
        <v>29</v>
      </c>
      <c r="C28" s="32">
        <v>34</v>
      </c>
      <c r="D28" s="32">
        <v>12</v>
      </c>
      <c r="E28" s="32">
        <v>6</v>
      </c>
      <c r="F28" s="32">
        <v>0</v>
      </c>
      <c r="G28" s="32">
        <v>105</v>
      </c>
      <c r="H28" s="32">
        <v>0</v>
      </c>
      <c r="I28" s="32">
        <v>6</v>
      </c>
      <c r="J28" s="32">
        <v>30</v>
      </c>
      <c r="K28" s="32">
        <v>0</v>
      </c>
      <c r="L28" s="32">
        <v>0</v>
      </c>
      <c r="M28" s="32">
        <v>21</v>
      </c>
      <c r="N28" s="32">
        <v>63</v>
      </c>
      <c r="O28" s="32">
        <f t="shared" si="0"/>
        <v>277</v>
      </c>
    </row>
    <row r="29" spans="1:15" ht="12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2.75">
      <c r="A30" s="17" t="s">
        <v>30</v>
      </c>
      <c r="B30" s="18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2.75">
      <c r="A31" s="19">
        <v>1</v>
      </c>
      <c r="B31" s="20" t="s">
        <v>31</v>
      </c>
      <c r="C31" s="21">
        <v>168</v>
      </c>
      <c r="D31" s="21">
        <v>232</v>
      </c>
      <c r="E31" s="21">
        <v>1359</v>
      </c>
      <c r="F31" s="21">
        <v>2413</v>
      </c>
      <c r="G31" s="21">
        <v>5</v>
      </c>
      <c r="H31" s="21">
        <v>85</v>
      </c>
      <c r="I31" s="21">
        <v>45</v>
      </c>
      <c r="J31" s="21">
        <v>102</v>
      </c>
      <c r="K31" s="21">
        <v>1282</v>
      </c>
      <c r="L31" s="21">
        <v>4756</v>
      </c>
      <c r="M31" s="21">
        <v>7590</v>
      </c>
      <c r="N31" s="21">
        <v>31</v>
      </c>
      <c r="O31" s="21">
        <f aca="true" t="shared" si="1" ref="O31:O71">SUM(C31:N31)</f>
        <v>18068</v>
      </c>
    </row>
    <row r="32" spans="1:15" ht="12.75">
      <c r="A32" s="36">
        <v>2</v>
      </c>
      <c r="B32" s="23" t="s">
        <v>32</v>
      </c>
      <c r="C32" s="24">
        <v>462</v>
      </c>
      <c r="D32" s="24">
        <v>210</v>
      </c>
      <c r="E32" s="24">
        <v>375</v>
      </c>
      <c r="F32" s="24">
        <v>3258</v>
      </c>
      <c r="G32" s="24">
        <v>651</v>
      </c>
      <c r="H32" s="24">
        <v>90</v>
      </c>
      <c r="I32" s="24">
        <v>96</v>
      </c>
      <c r="J32" s="24">
        <v>1247</v>
      </c>
      <c r="K32" s="24">
        <v>277</v>
      </c>
      <c r="L32" s="24">
        <v>309</v>
      </c>
      <c r="M32" s="24">
        <v>2753</v>
      </c>
      <c r="N32" s="24">
        <v>2325</v>
      </c>
      <c r="O32" s="24">
        <f t="shared" si="1"/>
        <v>12053</v>
      </c>
    </row>
    <row r="33" spans="1:15" ht="12.75">
      <c r="A33" s="36">
        <v>3</v>
      </c>
      <c r="B33" s="23" t="s">
        <v>33</v>
      </c>
      <c r="C33" s="24">
        <v>130</v>
      </c>
      <c r="D33" s="24">
        <v>0</v>
      </c>
      <c r="E33" s="24">
        <v>36</v>
      </c>
      <c r="F33" s="24">
        <v>25</v>
      </c>
      <c r="G33" s="24">
        <v>30</v>
      </c>
      <c r="H33" s="24">
        <v>0</v>
      </c>
      <c r="I33" s="24">
        <v>0</v>
      </c>
      <c r="J33" s="24">
        <v>48</v>
      </c>
      <c r="K33" s="24">
        <v>24</v>
      </c>
      <c r="L33" s="24">
        <v>15</v>
      </c>
      <c r="M33" s="24">
        <v>6</v>
      </c>
      <c r="N33" s="24">
        <v>29</v>
      </c>
      <c r="O33" s="24">
        <f t="shared" si="1"/>
        <v>343</v>
      </c>
    </row>
    <row r="34" spans="1:15" ht="12.75">
      <c r="A34" s="36">
        <v>4</v>
      </c>
      <c r="B34" s="23" t="s">
        <v>34</v>
      </c>
      <c r="C34" s="24">
        <v>396</v>
      </c>
      <c r="D34" s="24">
        <v>246</v>
      </c>
      <c r="E34" s="24">
        <v>84</v>
      </c>
      <c r="F34" s="24">
        <v>105</v>
      </c>
      <c r="G34" s="24">
        <v>24</v>
      </c>
      <c r="H34" s="24">
        <v>72</v>
      </c>
      <c r="I34" s="24">
        <v>60</v>
      </c>
      <c r="J34" s="24">
        <v>120</v>
      </c>
      <c r="K34" s="24">
        <v>276</v>
      </c>
      <c r="L34" s="24">
        <v>3472</v>
      </c>
      <c r="M34" s="24">
        <v>261</v>
      </c>
      <c r="N34" s="24">
        <v>54</v>
      </c>
      <c r="O34" s="24">
        <f t="shared" si="1"/>
        <v>5170</v>
      </c>
    </row>
    <row r="35" spans="1:15" ht="12.75">
      <c r="A35" s="36">
        <v>5</v>
      </c>
      <c r="B35" s="23" t="s">
        <v>35</v>
      </c>
      <c r="C35" s="24">
        <v>60</v>
      </c>
      <c r="D35" s="24">
        <v>72</v>
      </c>
      <c r="E35" s="24">
        <v>33</v>
      </c>
      <c r="F35" s="24">
        <v>72</v>
      </c>
      <c r="G35" s="24">
        <v>12</v>
      </c>
      <c r="H35" s="24">
        <v>24</v>
      </c>
      <c r="I35" s="24">
        <v>9</v>
      </c>
      <c r="J35" s="24">
        <v>443</v>
      </c>
      <c r="K35" s="24">
        <v>99</v>
      </c>
      <c r="L35" s="24">
        <v>1094</v>
      </c>
      <c r="M35" s="24">
        <v>849</v>
      </c>
      <c r="N35" s="24">
        <v>15</v>
      </c>
      <c r="O35" s="24">
        <f t="shared" si="1"/>
        <v>2782</v>
      </c>
    </row>
    <row r="36" spans="1:15" ht="12.75">
      <c r="A36" s="36">
        <v>6</v>
      </c>
      <c r="B36" s="23" t="s">
        <v>36</v>
      </c>
      <c r="C36" s="24">
        <v>27</v>
      </c>
      <c r="D36" s="24">
        <v>66</v>
      </c>
      <c r="E36" s="24">
        <v>30</v>
      </c>
      <c r="F36" s="24">
        <v>57</v>
      </c>
      <c r="G36" s="24">
        <v>33</v>
      </c>
      <c r="H36" s="24">
        <v>24</v>
      </c>
      <c r="I36" s="24">
        <v>42</v>
      </c>
      <c r="J36" s="24">
        <v>1014</v>
      </c>
      <c r="K36" s="24">
        <v>328</v>
      </c>
      <c r="L36" s="24">
        <v>786</v>
      </c>
      <c r="M36" s="24">
        <v>207</v>
      </c>
      <c r="N36" s="24">
        <v>378</v>
      </c>
      <c r="O36" s="24">
        <f t="shared" si="1"/>
        <v>2992</v>
      </c>
    </row>
    <row r="37" spans="1:15" ht="12.75">
      <c r="A37" s="36">
        <v>7</v>
      </c>
      <c r="B37" s="23" t="s">
        <v>37</v>
      </c>
      <c r="C37" s="24">
        <v>39</v>
      </c>
      <c r="D37" s="24">
        <v>87</v>
      </c>
      <c r="E37" s="24">
        <v>153</v>
      </c>
      <c r="F37" s="24">
        <v>124</v>
      </c>
      <c r="G37" s="24">
        <v>141</v>
      </c>
      <c r="H37" s="24">
        <v>147</v>
      </c>
      <c r="I37" s="24">
        <v>108</v>
      </c>
      <c r="J37" s="24">
        <v>147</v>
      </c>
      <c r="K37" s="24">
        <v>123</v>
      </c>
      <c r="L37" s="24">
        <v>48</v>
      </c>
      <c r="M37" s="24">
        <v>39</v>
      </c>
      <c r="N37" s="24">
        <v>78</v>
      </c>
      <c r="O37" s="24">
        <f t="shared" si="1"/>
        <v>1234</v>
      </c>
    </row>
    <row r="38" spans="1:15" ht="12.75">
      <c r="A38" s="36">
        <v>8</v>
      </c>
      <c r="B38" s="23" t="s">
        <v>38</v>
      </c>
      <c r="C38" s="24">
        <v>105</v>
      </c>
      <c r="D38" s="24">
        <v>0</v>
      </c>
      <c r="E38" s="24">
        <v>0</v>
      </c>
      <c r="F38" s="24">
        <v>450</v>
      </c>
      <c r="G38" s="24">
        <v>36</v>
      </c>
      <c r="H38" s="24">
        <v>27</v>
      </c>
      <c r="I38" s="24">
        <v>0</v>
      </c>
      <c r="J38" s="24">
        <v>0</v>
      </c>
      <c r="K38" s="24">
        <v>45</v>
      </c>
      <c r="L38" s="24">
        <v>57</v>
      </c>
      <c r="M38" s="24">
        <v>144</v>
      </c>
      <c r="N38" s="24">
        <v>177</v>
      </c>
      <c r="O38" s="24">
        <f t="shared" si="1"/>
        <v>1041</v>
      </c>
    </row>
    <row r="39" spans="1:15" ht="12.75">
      <c r="A39" s="36">
        <v>9</v>
      </c>
      <c r="B39" s="23" t="s">
        <v>39</v>
      </c>
      <c r="C39" s="24">
        <v>605</v>
      </c>
      <c r="D39" s="24">
        <v>291</v>
      </c>
      <c r="E39" s="24">
        <v>763</v>
      </c>
      <c r="F39" s="24">
        <v>150</v>
      </c>
      <c r="G39" s="24">
        <v>369</v>
      </c>
      <c r="H39" s="24">
        <v>51</v>
      </c>
      <c r="I39" s="24">
        <v>3</v>
      </c>
      <c r="J39" s="24">
        <v>359</v>
      </c>
      <c r="K39" s="24">
        <v>429</v>
      </c>
      <c r="L39" s="24">
        <v>631</v>
      </c>
      <c r="M39" s="24">
        <v>1636</v>
      </c>
      <c r="N39" s="24">
        <v>300</v>
      </c>
      <c r="O39" s="24">
        <f t="shared" si="1"/>
        <v>5587</v>
      </c>
    </row>
    <row r="40" spans="1:15" ht="12.75">
      <c r="A40" s="36">
        <v>10</v>
      </c>
      <c r="B40" s="23" t="s">
        <v>40</v>
      </c>
      <c r="C40" s="24">
        <v>96</v>
      </c>
      <c r="D40" s="24">
        <v>363</v>
      </c>
      <c r="E40" s="24">
        <v>72</v>
      </c>
      <c r="F40" s="24">
        <v>327</v>
      </c>
      <c r="G40" s="24">
        <v>30</v>
      </c>
      <c r="H40" s="24">
        <v>48</v>
      </c>
      <c r="I40" s="24">
        <v>39</v>
      </c>
      <c r="J40" s="24">
        <v>54</v>
      </c>
      <c r="K40" s="24">
        <v>90</v>
      </c>
      <c r="L40" s="24">
        <v>12</v>
      </c>
      <c r="M40" s="24">
        <v>54</v>
      </c>
      <c r="N40" s="24">
        <v>18</v>
      </c>
      <c r="O40" s="24">
        <f t="shared" si="1"/>
        <v>1203</v>
      </c>
    </row>
    <row r="41" spans="1:15" ht="12.75">
      <c r="A41" s="36">
        <v>11</v>
      </c>
      <c r="B41" s="23" t="s">
        <v>41</v>
      </c>
      <c r="C41" s="24">
        <v>45</v>
      </c>
      <c r="D41" s="24">
        <v>444</v>
      </c>
      <c r="E41" s="24">
        <v>27</v>
      </c>
      <c r="F41" s="24">
        <v>102</v>
      </c>
      <c r="G41" s="24">
        <v>72</v>
      </c>
      <c r="H41" s="24">
        <v>6</v>
      </c>
      <c r="I41" s="24">
        <v>30</v>
      </c>
      <c r="J41" s="24">
        <v>36</v>
      </c>
      <c r="K41" s="24">
        <v>15</v>
      </c>
      <c r="L41" s="24">
        <v>12</v>
      </c>
      <c r="M41" s="24">
        <v>21</v>
      </c>
      <c r="N41" s="24">
        <v>66</v>
      </c>
      <c r="O41" s="24">
        <f t="shared" si="1"/>
        <v>876</v>
      </c>
    </row>
    <row r="42" spans="1:15" ht="12.75">
      <c r="A42" s="36">
        <v>12</v>
      </c>
      <c r="B42" s="23" t="s">
        <v>42</v>
      </c>
      <c r="C42" s="24">
        <v>33</v>
      </c>
      <c r="D42" s="24">
        <v>30</v>
      </c>
      <c r="E42" s="24">
        <v>60</v>
      </c>
      <c r="F42" s="24">
        <v>189</v>
      </c>
      <c r="G42" s="24">
        <v>39</v>
      </c>
      <c r="H42" s="24">
        <v>24</v>
      </c>
      <c r="I42" s="24">
        <v>3</v>
      </c>
      <c r="J42" s="24">
        <v>6</v>
      </c>
      <c r="K42" s="24">
        <v>21</v>
      </c>
      <c r="L42" s="24">
        <v>24</v>
      </c>
      <c r="M42" s="24">
        <v>127</v>
      </c>
      <c r="N42" s="24">
        <v>59</v>
      </c>
      <c r="O42" s="24">
        <f t="shared" si="1"/>
        <v>615</v>
      </c>
    </row>
    <row r="43" spans="1:15" ht="12.75">
      <c r="A43" s="36">
        <v>13</v>
      </c>
      <c r="B43" s="23" t="s">
        <v>43</v>
      </c>
      <c r="C43" s="24">
        <v>1467</v>
      </c>
      <c r="D43" s="24">
        <v>617</v>
      </c>
      <c r="E43" s="24">
        <v>609</v>
      </c>
      <c r="F43" s="24">
        <v>1717</v>
      </c>
      <c r="G43" s="24">
        <v>1116</v>
      </c>
      <c r="H43" s="24">
        <v>495</v>
      </c>
      <c r="I43" s="24">
        <v>1157</v>
      </c>
      <c r="J43" s="24">
        <v>578</v>
      </c>
      <c r="K43" s="24">
        <v>1021</v>
      </c>
      <c r="L43" s="24">
        <v>2614</v>
      </c>
      <c r="M43" s="24">
        <v>1038</v>
      </c>
      <c r="N43" s="24">
        <v>666</v>
      </c>
      <c r="O43" s="24">
        <f t="shared" si="1"/>
        <v>13095</v>
      </c>
    </row>
    <row r="44" spans="1:15" ht="12.75">
      <c r="A44" s="36">
        <v>14</v>
      </c>
      <c r="B44" s="23" t="s">
        <v>44</v>
      </c>
      <c r="C44" s="24">
        <v>97</v>
      </c>
      <c r="D44" s="24">
        <v>121</v>
      </c>
      <c r="E44" s="24">
        <v>101</v>
      </c>
      <c r="F44" s="24">
        <v>20</v>
      </c>
      <c r="G44" s="24">
        <v>1164</v>
      </c>
      <c r="H44" s="24">
        <v>30</v>
      </c>
      <c r="I44" s="24">
        <v>33</v>
      </c>
      <c r="J44" s="24">
        <v>1270</v>
      </c>
      <c r="K44" s="24">
        <v>195</v>
      </c>
      <c r="L44" s="24">
        <v>75</v>
      </c>
      <c r="M44" s="24">
        <v>355</v>
      </c>
      <c r="N44" s="24">
        <v>33</v>
      </c>
      <c r="O44" s="24">
        <f t="shared" si="1"/>
        <v>3494</v>
      </c>
    </row>
    <row r="45" spans="1:15" ht="12.75">
      <c r="A45" s="36">
        <v>15</v>
      </c>
      <c r="B45" s="23" t="s">
        <v>45</v>
      </c>
      <c r="C45" s="24">
        <v>192</v>
      </c>
      <c r="D45" s="24">
        <v>280</v>
      </c>
      <c r="E45" s="24">
        <v>249</v>
      </c>
      <c r="F45" s="24">
        <v>281</v>
      </c>
      <c r="G45" s="24">
        <v>75</v>
      </c>
      <c r="H45" s="24">
        <v>105</v>
      </c>
      <c r="I45" s="24">
        <v>1260</v>
      </c>
      <c r="J45" s="24">
        <v>610</v>
      </c>
      <c r="K45" s="24">
        <v>510</v>
      </c>
      <c r="L45" s="24">
        <v>71</v>
      </c>
      <c r="M45" s="24">
        <v>192</v>
      </c>
      <c r="N45" s="24">
        <v>222</v>
      </c>
      <c r="O45" s="24">
        <f t="shared" si="1"/>
        <v>4047</v>
      </c>
    </row>
    <row r="46" spans="1:15" ht="12.75">
      <c r="A46" s="36">
        <v>16</v>
      </c>
      <c r="B46" s="23" t="s">
        <v>46</v>
      </c>
      <c r="C46" s="24">
        <v>249</v>
      </c>
      <c r="D46" s="24">
        <v>162</v>
      </c>
      <c r="E46" s="24">
        <v>144</v>
      </c>
      <c r="F46" s="24">
        <v>393</v>
      </c>
      <c r="G46" s="24">
        <v>297</v>
      </c>
      <c r="H46" s="24">
        <v>144</v>
      </c>
      <c r="I46" s="24">
        <v>165</v>
      </c>
      <c r="J46" s="24">
        <v>713</v>
      </c>
      <c r="K46" s="24">
        <v>171</v>
      </c>
      <c r="L46" s="24">
        <v>101</v>
      </c>
      <c r="M46" s="24">
        <v>39</v>
      </c>
      <c r="N46" s="24">
        <v>39</v>
      </c>
      <c r="O46" s="24">
        <f t="shared" si="1"/>
        <v>2617</v>
      </c>
    </row>
    <row r="47" spans="1:15" ht="12.75">
      <c r="A47" s="36">
        <v>17</v>
      </c>
      <c r="B47" s="23" t="s">
        <v>47</v>
      </c>
      <c r="C47" s="24">
        <v>910</v>
      </c>
      <c r="D47" s="24">
        <v>978</v>
      </c>
      <c r="E47" s="24">
        <v>367</v>
      </c>
      <c r="F47" s="24">
        <v>369</v>
      </c>
      <c r="G47" s="24">
        <v>412</v>
      </c>
      <c r="H47" s="24">
        <v>759</v>
      </c>
      <c r="I47" s="24">
        <v>861</v>
      </c>
      <c r="J47" s="24">
        <v>996</v>
      </c>
      <c r="K47" s="24">
        <v>2350</v>
      </c>
      <c r="L47" s="24">
        <v>453</v>
      </c>
      <c r="M47" s="24">
        <v>2463</v>
      </c>
      <c r="N47" s="24">
        <v>1650</v>
      </c>
      <c r="O47" s="24">
        <f t="shared" si="1"/>
        <v>12568</v>
      </c>
    </row>
    <row r="48" spans="1:15" ht="12.75">
      <c r="A48" s="36">
        <v>18</v>
      </c>
      <c r="B48" s="23" t="s">
        <v>48</v>
      </c>
      <c r="C48" s="24">
        <v>483</v>
      </c>
      <c r="D48" s="24">
        <v>2390</v>
      </c>
      <c r="E48" s="24">
        <v>496</v>
      </c>
      <c r="F48" s="24">
        <v>729</v>
      </c>
      <c r="G48" s="24">
        <v>411</v>
      </c>
      <c r="H48" s="24">
        <v>396</v>
      </c>
      <c r="I48" s="24">
        <v>335</v>
      </c>
      <c r="J48" s="24">
        <v>371</v>
      </c>
      <c r="K48" s="24">
        <v>273</v>
      </c>
      <c r="L48" s="24">
        <v>179</v>
      </c>
      <c r="M48" s="24">
        <v>573</v>
      </c>
      <c r="N48" s="24">
        <v>48</v>
      </c>
      <c r="O48" s="24">
        <f t="shared" si="1"/>
        <v>6684</v>
      </c>
    </row>
    <row r="49" spans="1:15" ht="12.75">
      <c r="A49" s="36">
        <v>19</v>
      </c>
      <c r="B49" s="23" t="s">
        <v>49</v>
      </c>
      <c r="C49" s="24">
        <v>198</v>
      </c>
      <c r="D49" s="24">
        <v>213</v>
      </c>
      <c r="E49" s="24">
        <v>96</v>
      </c>
      <c r="F49" s="24">
        <v>129</v>
      </c>
      <c r="G49" s="24">
        <v>30</v>
      </c>
      <c r="H49" s="24">
        <v>2497</v>
      </c>
      <c r="I49" s="24">
        <v>46</v>
      </c>
      <c r="J49" s="24">
        <v>124</v>
      </c>
      <c r="K49" s="24">
        <v>84</v>
      </c>
      <c r="L49" s="24">
        <v>177</v>
      </c>
      <c r="M49" s="24">
        <v>303</v>
      </c>
      <c r="N49" s="24">
        <v>172</v>
      </c>
      <c r="O49" s="24">
        <f t="shared" si="1"/>
        <v>4069</v>
      </c>
    </row>
    <row r="50" spans="1:15" ht="12.75">
      <c r="A50" s="36">
        <v>20</v>
      </c>
      <c r="B50" s="37" t="s">
        <v>50</v>
      </c>
      <c r="C50" s="24">
        <v>27</v>
      </c>
      <c r="D50" s="24">
        <v>57</v>
      </c>
      <c r="E50" s="24">
        <v>3</v>
      </c>
      <c r="F50" s="24">
        <v>36</v>
      </c>
      <c r="G50" s="24">
        <v>0</v>
      </c>
      <c r="H50" s="24">
        <v>0</v>
      </c>
      <c r="I50" s="24">
        <v>51</v>
      </c>
      <c r="J50" s="24">
        <v>48</v>
      </c>
      <c r="K50" s="24">
        <v>33</v>
      </c>
      <c r="L50" s="24">
        <v>84</v>
      </c>
      <c r="M50" s="24">
        <v>357</v>
      </c>
      <c r="N50" s="24">
        <v>60</v>
      </c>
      <c r="O50" s="24">
        <f t="shared" si="1"/>
        <v>756</v>
      </c>
    </row>
    <row r="51" spans="1:15" ht="12.75">
      <c r="A51" s="36">
        <v>21</v>
      </c>
      <c r="B51" s="37" t="s">
        <v>51</v>
      </c>
      <c r="C51" s="24">
        <v>590</v>
      </c>
      <c r="D51" s="24">
        <v>105</v>
      </c>
      <c r="E51" s="24">
        <v>649</v>
      </c>
      <c r="F51" s="24">
        <v>93</v>
      </c>
      <c r="G51" s="24">
        <v>220</v>
      </c>
      <c r="H51" s="24">
        <v>53</v>
      </c>
      <c r="I51" s="24">
        <v>0</v>
      </c>
      <c r="J51" s="24">
        <v>463</v>
      </c>
      <c r="K51" s="24">
        <v>112</v>
      </c>
      <c r="L51" s="24">
        <v>819</v>
      </c>
      <c r="M51" s="24">
        <v>42</v>
      </c>
      <c r="N51" s="24">
        <v>12</v>
      </c>
      <c r="O51" s="24">
        <f t="shared" si="1"/>
        <v>3158</v>
      </c>
    </row>
    <row r="52" spans="1:15" ht="12.75">
      <c r="A52" s="36">
        <v>22</v>
      </c>
      <c r="B52" s="37" t="s">
        <v>52</v>
      </c>
      <c r="C52" s="24">
        <v>36</v>
      </c>
      <c r="D52" s="24">
        <v>66</v>
      </c>
      <c r="E52" s="24">
        <v>135</v>
      </c>
      <c r="F52" s="24">
        <v>114</v>
      </c>
      <c r="G52" s="24">
        <v>66</v>
      </c>
      <c r="H52" s="24">
        <v>228</v>
      </c>
      <c r="I52" s="24">
        <v>189</v>
      </c>
      <c r="J52" s="24">
        <v>255</v>
      </c>
      <c r="K52" s="24">
        <v>510</v>
      </c>
      <c r="L52" s="24">
        <v>51</v>
      </c>
      <c r="M52" s="24">
        <v>274</v>
      </c>
      <c r="N52" s="24">
        <v>0</v>
      </c>
      <c r="O52" s="24">
        <f t="shared" si="1"/>
        <v>1924</v>
      </c>
    </row>
    <row r="53" spans="1:15" ht="12.75">
      <c r="A53" s="36">
        <v>23</v>
      </c>
      <c r="B53" s="37" t="s">
        <v>53</v>
      </c>
      <c r="C53" s="24">
        <v>84</v>
      </c>
      <c r="D53" s="24">
        <v>143</v>
      </c>
      <c r="E53" s="24">
        <v>244</v>
      </c>
      <c r="F53" s="24">
        <v>84</v>
      </c>
      <c r="G53" s="24">
        <v>162</v>
      </c>
      <c r="H53" s="24">
        <v>36</v>
      </c>
      <c r="I53" s="24">
        <v>75</v>
      </c>
      <c r="J53" s="24">
        <v>188</v>
      </c>
      <c r="K53" s="24">
        <v>84</v>
      </c>
      <c r="L53" s="24">
        <v>54</v>
      </c>
      <c r="M53" s="24">
        <v>324</v>
      </c>
      <c r="N53" s="24">
        <v>114</v>
      </c>
      <c r="O53" s="24">
        <f t="shared" si="1"/>
        <v>1592</v>
      </c>
    </row>
    <row r="54" spans="1:15" ht="12.75">
      <c r="A54" s="36">
        <v>24</v>
      </c>
      <c r="B54" s="23" t="s">
        <v>54</v>
      </c>
      <c r="C54" s="24">
        <v>192</v>
      </c>
      <c r="D54" s="24">
        <v>432</v>
      </c>
      <c r="E54" s="24">
        <v>215</v>
      </c>
      <c r="F54" s="24">
        <v>219</v>
      </c>
      <c r="G54" s="24">
        <v>123</v>
      </c>
      <c r="H54" s="24">
        <v>39</v>
      </c>
      <c r="I54" s="24">
        <v>78</v>
      </c>
      <c r="J54" s="24">
        <v>299</v>
      </c>
      <c r="K54" s="24">
        <v>90</v>
      </c>
      <c r="L54" s="24">
        <v>218</v>
      </c>
      <c r="M54" s="24">
        <v>108</v>
      </c>
      <c r="N54" s="24">
        <v>155</v>
      </c>
      <c r="O54" s="24">
        <f t="shared" si="1"/>
        <v>2168</v>
      </c>
    </row>
    <row r="55" spans="1:15" ht="12.75">
      <c r="A55" s="36">
        <v>25</v>
      </c>
      <c r="B55" s="23" t="s">
        <v>55</v>
      </c>
      <c r="C55" s="24">
        <v>436</v>
      </c>
      <c r="D55" s="24">
        <v>106</v>
      </c>
      <c r="E55" s="24">
        <v>849</v>
      </c>
      <c r="F55" s="24">
        <v>1062</v>
      </c>
      <c r="G55" s="24">
        <v>459</v>
      </c>
      <c r="H55" s="24">
        <v>57</v>
      </c>
      <c r="I55" s="24">
        <v>222</v>
      </c>
      <c r="J55" s="24">
        <v>534</v>
      </c>
      <c r="K55" s="24">
        <v>1281</v>
      </c>
      <c r="L55" s="24">
        <v>657</v>
      </c>
      <c r="M55" s="24">
        <v>252</v>
      </c>
      <c r="N55" s="24">
        <v>3339</v>
      </c>
      <c r="O55" s="24">
        <f t="shared" si="1"/>
        <v>9254</v>
      </c>
    </row>
    <row r="56" spans="1:15" ht="12.75">
      <c r="A56" s="36">
        <v>26</v>
      </c>
      <c r="B56" s="23" t="s">
        <v>56</v>
      </c>
      <c r="C56" s="24">
        <v>81</v>
      </c>
      <c r="D56" s="24">
        <v>342</v>
      </c>
      <c r="E56" s="24">
        <v>241</v>
      </c>
      <c r="F56" s="24">
        <v>100</v>
      </c>
      <c r="G56" s="24">
        <v>196</v>
      </c>
      <c r="H56" s="24">
        <v>93</v>
      </c>
      <c r="I56" s="24">
        <v>105</v>
      </c>
      <c r="J56" s="24">
        <v>41</v>
      </c>
      <c r="K56" s="24">
        <v>330</v>
      </c>
      <c r="L56" s="24">
        <v>113</v>
      </c>
      <c r="M56" s="24">
        <v>123</v>
      </c>
      <c r="N56" s="24">
        <v>150</v>
      </c>
      <c r="O56" s="24">
        <f t="shared" si="1"/>
        <v>1915</v>
      </c>
    </row>
    <row r="57" spans="1:15" ht="12.75">
      <c r="A57" s="36">
        <v>27</v>
      </c>
      <c r="B57" s="23" t="s">
        <v>57</v>
      </c>
      <c r="C57" s="24">
        <v>31</v>
      </c>
      <c r="D57" s="24">
        <v>7</v>
      </c>
      <c r="E57" s="24">
        <v>323</v>
      </c>
      <c r="F57" s="24">
        <v>21</v>
      </c>
      <c r="G57" s="24">
        <v>6</v>
      </c>
      <c r="H57" s="24">
        <v>0</v>
      </c>
      <c r="I57" s="24">
        <v>6</v>
      </c>
      <c r="J57" s="24">
        <v>2</v>
      </c>
      <c r="K57" s="24">
        <v>2</v>
      </c>
      <c r="L57" s="24">
        <v>0</v>
      </c>
      <c r="M57" s="24">
        <v>16</v>
      </c>
      <c r="N57" s="24">
        <v>0</v>
      </c>
      <c r="O57" s="24">
        <f t="shared" si="1"/>
        <v>414</v>
      </c>
    </row>
    <row r="58" spans="1:15" ht="12.75">
      <c r="A58" s="36">
        <v>28</v>
      </c>
      <c r="B58" s="23" t="s">
        <v>58</v>
      </c>
      <c r="C58" s="24">
        <v>90</v>
      </c>
      <c r="D58" s="24">
        <v>6</v>
      </c>
      <c r="E58" s="24">
        <v>89</v>
      </c>
      <c r="F58" s="24">
        <v>90</v>
      </c>
      <c r="G58" s="24">
        <v>227</v>
      </c>
      <c r="H58" s="24">
        <v>592</v>
      </c>
      <c r="I58" s="24">
        <v>274</v>
      </c>
      <c r="J58" s="24">
        <v>249</v>
      </c>
      <c r="K58" s="24">
        <v>472</v>
      </c>
      <c r="L58" s="24">
        <v>345</v>
      </c>
      <c r="M58" s="24">
        <v>549</v>
      </c>
      <c r="N58" s="24">
        <v>24</v>
      </c>
      <c r="O58" s="24">
        <f t="shared" si="1"/>
        <v>3007</v>
      </c>
    </row>
    <row r="59" spans="1:15" ht="12.75">
      <c r="A59" s="36">
        <v>29</v>
      </c>
      <c r="B59" s="23" t="s">
        <v>59</v>
      </c>
      <c r="C59" s="24">
        <v>132</v>
      </c>
      <c r="D59" s="24">
        <v>708</v>
      </c>
      <c r="E59" s="24">
        <v>804</v>
      </c>
      <c r="F59" s="24">
        <v>1093</v>
      </c>
      <c r="G59" s="24">
        <v>851</v>
      </c>
      <c r="H59" s="24">
        <v>439</v>
      </c>
      <c r="I59" s="24">
        <v>327</v>
      </c>
      <c r="J59" s="24">
        <v>270</v>
      </c>
      <c r="K59" s="24">
        <v>78</v>
      </c>
      <c r="L59" s="24">
        <v>258</v>
      </c>
      <c r="M59" s="24">
        <v>204</v>
      </c>
      <c r="N59" s="24">
        <v>2024</v>
      </c>
      <c r="O59" s="24">
        <f t="shared" si="1"/>
        <v>7188</v>
      </c>
    </row>
    <row r="60" spans="1:15" ht="12.75">
      <c r="A60" s="36">
        <v>30</v>
      </c>
      <c r="B60" s="23" t="s">
        <v>60</v>
      </c>
      <c r="C60" s="24">
        <v>54</v>
      </c>
      <c r="D60" s="24">
        <v>45</v>
      </c>
      <c r="E60" s="24">
        <v>279</v>
      </c>
      <c r="F60" s="24">
        <v>171</v>
      </c>
      <c r="G60" s="24">
        <v>132</v>
      </c>
      <c r="H60" s="24">
        <v>90</v>
      </c>
      <c r="I60" s="24">
        <v>77</v>
      </c>
      <c r="J60" s="24">
        <v>51</v>
      </c>
      <c r="K60" s="24">
        <v>80</v>
      </c>
      <c r="L60" s="24">
        <v>1066</v>
      </c>
      <c r="M60" s="24">
        <v>162</v>
      </c>
      <c r="N60" s="24">
        <v>141</v>
      </c>
      <c r="O60" s="24">
        <f t="shared" si="1"/>
        <v>2348</v>
      </c>
    </row>
    <row r="61" spans="1:15" ht="12.75">
      <c r="A61" s="36">
        <v>31</v>
      </c>
      <c r="B61" s="23" t="s">
        <v>61</v>
      </c>
      <c r="C61" s="24">
        <v>75</v>
      </c>
      <c r="D61" s="24">
        <v>66</v>
      </c>
      <c r="E61" s="24">
        <v>1773</v>
      </c>
      <c r="F61" s="24">
        <v>1461</v>
      </c>
      <c r="G61" s="24">
        <v>1314</v>
      </c>
      <c r="H61" s="24">
        <v>849</v>
      </c>
      <c r="I61" s="24">
        <v>48</v>
      </c>
      <c r="J61" s="24">
        <v>24</v>
      </c>
      <c r="K61" s="24">
        <v>51</v>
      </c>
      <c r="L61" s="24">
        <v>117</v>
      </c>
      <c r="M61" s="24">
        <v>234</v>
      </c>
      <c r="N61" s="24">
        <v>72</v>
      </c>
      <c r="O61" s="24">
        <f t="shared" si="1"/>
        <v>6084</v>
      </c>
    </row>
    <row r="62" spans="1:15" ht="12.75">
      <c r="A62" s="36">
        <v>32</v>
      </c>
      <c r="B62" s="23" t="s">
        <v>62</v>
      </c>
      <c r="C62" s="24">
        <v>714</v>
      </c>
      <c r="D62" s="24">
        <v>1211</v>
      </c>
      <c r="E62" s="24">
        <v>816</v>
      </c>
      <c r="F62" s="24">
        <v>747</v>
      </c>
      <c r="G62" s="24">
        <v>926</v>
      </c>
      <c r="H62" s="24">
        <v>528</v>
      </c>
      <c r="I62" s="24">
        <v>345</v>
      </c>
      <c r="J62" s="24">
        <v>303</v>
      </c>
      <c r="K62" s="24">
        <v>639</v>
      </c>
      <c r="L62" s="24">
        <v>1530</v>
      </c>
      <c r="M62" s="24">
        <v>339</v>
      </c>
      <c r="N62" s="24">
        <v>132</v>
      </c>
      <c r="O62" s="24">
        <f t="shared" si="1"/>
        <v>8230</v>
      </c>
    </row>
    <row r="63" spans="1:15" ht="12.75">
      <c r="A63" s="36">
        <v>33</v>
      </c>
      <c r="B63" s="23" t="s">
        <v>63</v>
      </c>
      <c r="C63" s="24">
        <v>156</v>
      </c>
      <c r="D63" s="24">
        <v>63</v>
      </c>
      <c r="E63" s="24">
        <v>235</v>
      </c>
      <c r="F63" s="24">
        <v>225</v>
      </c>
      <c r="G63" s="24">
        <v>324</v>
      </c>
      <c r="H63" s="24">
        <v>318</v>
      </c>
      <c r="I63" s="24">
        <v>424</v>
      </c>
      <c r="J63" s="24">
        <v>671</v>
      </c>
      <c r="K63" s="24">
        <v>993</v>
      </c>
      <c r="L63" s="24">
        <v>931</v>
      </c>
      <c r="M63" s="24">
        <v>1679</v>
      </c>
      <c r="N63" s="24">
        <v>846</v>
      </c>
      <c r="O63" s="24">
        <f t="shared" si="1"/>
        <v>6865</v>
      </c>
    </row>
    <row r="64" spans="1:15" ht="12.75">
      <c r="A64" s="36">
        <v>34</v>
      </c>
      <c r="B64" s="23" t="s">
        <v>64</v>
      </c>
      <c r="C64" s="24">
        <v>327</v>
      </c>
      <c r="D64" s="24">
        <v>1236</v>
      </c>
      <c r="E64" s="24">
        <v>279</v>
      </c>
      <c r="F64" s="24">
        <v>132</v>
      </c>
      <c r="G64" s="24">
        <v>123</v>
      </c>
      <c r="H64" s="24">
        <v>273</v>
      </c>
      <c r="I64" s="24">
        <v>360</v>
      </c>
      <c r="J64" s="24">
        <v>1074</v>
      </c>
      <c r="K64" s="24">
        <v>312</v>
      </c>
      <c r="L64" s="24">
        <v>369</v>
      </c>
      <c r="M64" s="24">
        <v>594</v>
      </c>
      <c r="N64" s="24">
        <v>462</v>
      </c>
      <c r="O64" s="24">
        <f t="shared" si="1"/>
        <v>5541</v>
      </c>
    </row>
    <row r="65" spans="1:15" ht="12.75">
      <c r="A65" s="36">
        <v>35</v>
      </c>
      <c r="B65" s="23" t="s">
        <v>65</v>
      </c>
      <c r="C65" s="24">
        <v>48</v>
      </c>
      <c r="D65" s="24">
        <v>48</v>
      </c>
      <c r="E65" s="24">
        <v>42</v>
      </c>
      <c r="F65" s="24">
        <v>21</v>
      </c>
      <c r="G65" s="24">
        <v>93</v>
      </c>
      <c r="H65" s="24">
        <v>84</v>
      </c>
      <c r="I65" s="24">
        <v>27</v>
      </c>
      <c r="J65" s="24">
        <v>45</v>
      </c>
      <c r="K65" s="24">
        <v>6</v>
      </c>
      <c r="L65" s="24">
        <v>102</v>
      </c>
      <c r="M65" s="24">
        <v>228</v>
      </c>
      <c r="N65" s="24">
        <v>123</v>
      </c>
      <c r="O65" s="24">
        <f t="shared" si="1"/>
        <v>867</v>
      </c>
    </row>
    <row r="66" spans="1:15" ht="12.75">
      <c r="A66" s="36">
        <v>36</v>
      </c>
      <c r="B66" s="23" t="s">
        <v>66</v>
      </c>
      <c r="C66" s="24">
        <v>216</v>
      </c>
      <c r="D66" s="24">
        <v>69</v>
      </c>
      <c r="E66" s="24">
        <v>105</v>
      </c>
      <c r="F66" s="24">
        <v>27</v>
      </c>
      <c r="G66" s="24">
        <v>180</v>
      </c>
      <c r="H66" s="24">
        <v>294</v>
      </c>
      <c r="I66" s="24">
        <v>189</v>
      </c>
      <c r="J66" s="24">
        <v>47</v>
      </c>
      <c r="K66" s="24">
        <v>93</v>
      </c>
      <c r="L66" s="24">
        <v>33</v>
      </c>
      <c r="M66" s="24">
        <v>228</v>
      </c>
      <c r="N66" s="24">
        <v>30</v>
      </c>
      <c r="O66" s="24">
        <f t="shared" si="1"/>
        <v>1511</v>
      </c>
    </row>
    <row r="67" spans="1:15" ht="12.75">
      <c r="A67" s="36">
        <v>37</v>
      </c>
      <c r="B67" s="23" t="s">
        <v>67</v>
      </c>
      <c r="C67" s="24">
        <v>1648</v>
      </c>
      <c r="D67" s="24">
        <v>566</v>
      </c>
      <c r="E67" s="24">
        <v>1215</v>
      </c>
      <c r="F67" s="24">
        <v>1111</v>
      </c>
      <c r="G67" s="24">
        <v>200</v>
      </c>
      <c r="H67" s="24">
        <v>696</v>
      </c>
      <c r="I67" s="24">
        <v>105</v>
      </c>
      <c r="J67" s="24">
        <v>1656</v>
      </c>
      <c r="K67" s="24">
        <v>1211</v>
      </c>
      <c r="L67" s="24">
        <v>1011</v>
      </c>
      <c r="M67" s="24">
        <v>435</v>
      </c>
      <c r="N67" s="24">
        <v>938</v>
      </c>
      <c r="O67" s="24">
        <f t="shared" si="1"/>
        <v>10792</v>
      </c>
    </row>
    <row r="68" spans="1:15" ht="12.75">
      <c r="A68" s="36">
        <v>38</v>
      </c>
      <c r="B68" s="23" t="s">
        <v>68</v>
      </c>
      <c r="C68" s="24">
        <v>1194</v>
      </c>
      <c r="D68" s="24">
        <v>1143</v>
      </c>
      <c r="E68" s="24">
        <v>780</v>
      </c>
      <c r="F68" s="24">
        <v>1126</v>
      </c>
      <c r="G68" s="24">
        <v>760</v>
      </c>
      <c r="H68" s="24">
        <v>1451</v>
      </c>
      <c r="I68" s="24">
        <v>636</v>
      </c>
      <c r="J68" s="24">
        <v>744</v>
      </c>
      <c r="K68" s="24">
        <v>624</v>
      </c>
      <c r="L68" s="24">
        <v>1105</v>
      </c>
      <c r="M68" s="24">
        <v>1308</v>
      </c>
      <c r="N68" s="24">
        <v>1647</v>
      </c>
      <c r="O68" s="24">
        <f>SUM(C68:N68)</f>
        <v>12518</v>
      </c>
    </row>
    <row r="69" spans="1:15" ht="12.75">
      <c r="A69" s="36">
        <v>39</v>
      </c>
      <c r="B69" s="23" t="s">
        <v>69</v>
      </c>
      <c r="C69" s="24">
        <v>9</v>
      </c>
      <c r="D69" s="24">
        <v>0</v>
      </c>
      <c r="E69" s="24">
        <v>3</v>
      </c>
      <c r="F69" s="24">
        <v>6</v>
      </c>
      <c r="G69" s="24">
        <v>6</v>
      </c>
      <c r="H69" s="24">
        <v>0</v>
      </c>
      <c r="I69" s="24">
        <v>0</v>
      </c>
      <c r="J69" s="24">
        <v>9</v>
      </c>
      <c r="K69" s="24">
        <v>60</v>
      </c>
      <c r="L69" s="24">
        <v>85</v>
      </c>
      <c r="M69" s="24">
        <v>84</v>
      </c>
      <c r="N69" s="24">
        <v>90</v>
      </c>
      <c r="O69" s="24">
        <f t="shared" si="1"/>
        <v>352</v>
      </c>
    </row>
    <row r="70" spans="1:15" ht="12.75">
      <c r="A70" s="36">
        <v>40</v>
      </c>
      <c r="B70" s="23" t="s">
        <v>70</v>
      </c>
      <c r="C70" s="24">
        <v>260</v>
      </c>
      <c r="D70" s="24">
        <v>303</v>
      </c>
      <c r="E70" s="24">
        <v>101</v>
      </c>
      <c r="F70" s="24">
        <v>135</v>
      </c>
      <c r="G70" s="24">
        <v>619</v>
      </c>
      <c r="H70" s="24">
        <v>54</v>
      </c>
      <c r="I70" s="24">
        <v>574</v>
      </c>
      <c r="J70" s="24">
        <v>145</v>
      </c>
      <c r="K70" s="24">
        <v>1320</v>
      </c>
      <c r="L70" s="24">
        <v>346</v>
      </c>
      <c r="M70" s="24">
        <v>671</v>
      </c>
      <c r="N70" s="24">
        <v>78</v>
      </c>
      <c r="O70" s="24">
        <f t="shared" si="1"/>
        <v>4606</v>
      </c>
    </row>
    <row r="71" spans="1:15" ht="12.75">
      <c r="A71" s="38">
        <v>41</v>
      </c>
      <c r="B71" s="39" t="s">
        <v>71</v>
      </c>
      <c r="C71" s="32">
        <v>555</v>
      </c>
      <c r="D71" s="32">
        <v>180</v>
      </c>
      <c r="E71" s="32">
        <v>294</v>
      </c>
      <c r="F71" s="32">
        <v>135</v>
      </c>
      <c r="G71" s="32">
        <v>69</v>
      </c>
      <c r="H71" s="32">
        <v>18</v>
      </c>
      <c r="I71" s="32">
        <v>24</v>
      </c>
      <c r="J71" s="32">
        <v>63</v>
      </c>
      <c r="K71" s="32">
        <v>128</v>
      </c>
      <c r="L71" s="32">
        <v>143</v>
      </c>
      <c r="M71" s="32">
        <v>60</v>
      </c>
      <c r="N71" s="32">
        <v>30</v>
      </c>
      <c r="O71" s="32">
        <f t="shared" si="1"/>
        <v>1699</v>
      </c>
    </row>
    <row r="72" spans="1:15" ht="12.75">
      <c r="A72" s="40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2.75">
      <c r="A73" s="41" t="s">
        <v>72</v>
      </c>
      <c r="B73" s="42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2.75">
      <c r="A74" s="43">
        <v>1</v>
      </c>
      <c r="B74" s="20" t="s">
        <v>73</v>
      </c>
      <c r="C74" s="21">
        <v>265</v>
      </c>
      <c r="D74" s="21">
        <v>303</v>
      </c>
      <c r="E74" s="21">
        <v>1052</v>
      </c>
      <c r="F74" s="21">
        <v>1593</v>
      </c>
      <c r="G74" s="21">
        <v>1926</v>
      </c>
      <c r="H74" s="21">
        <v>1566</v>
      </c>
      <c r="I74" s="21">
        <v>578</v>
      </c>
      <c r="J74" s="21">
        <v>505</v>
      </c>
      <c r="K74" s="21">
        <v>1178</v>
      </c>
      <c r="L74" s="21">
        <v>1146</v>
      </c>
      <c r="M74" s="44">
        <v>339</v>
      </c>
      <c r="N74" s="45">
        <v>966</v>
      </c>
      <c r="O74" s="21">
        <f aca="true" t="shared" si="2" ref="O74:O82">SUM(C74:N74)</f>
        <v>11417</v>
      </c>
    </row>
    <row r="75" spans="1:15" ht="12.75">
      <c r="A75" s="36">
        <v>2</v>
      </c>
      <c r="B75" s="23" t="s">
        <v>74</v>
      </c>
      <c r="C75" s="24">
        <v>112</v>
      </c>
      <c r="D75" s="24">
        <v>177</v>
      </c>
      <c r="E75" s="24">
        <v>220</v>
      </c>
      <c r="F75" s="24">
        <v>473</v>
      </c>
      <c r="G75" s="24">
        <v>100</v>
      </c>
      <c r="H75" s="24">
        <v>192</v>
      </c>
      <c r="I75" s="24">
        <v>57</v>
      </c>
      <c r="J75" s="24">
        <v>87</v>
      </c>
      <c r="K75" s="24">
        <v>152</v>
      </c>
      <c r="L75" s="24">
        <v>72</v>
      </c>
      <c r="M75" s="46">
        <v>383</v>
      </c>
      <c r="N75" s="47">
        <v>6</v>
      </c>
      <c r="O75" s="24">
        <f t="shared" si="2"/>
        <v>2031</v>
      </c>
    </row>
    <row r="76" spans="1:15" ht="12.75">
      <c r="A76" s="36">
        <v>3</v>
      </c>
      <c r="B76" s="23" t="s">
        <v>75</v>
      </c>
      <c r="C76" s="24">
        <v>72</v>
      </c>
      <c r="D76" s="24">
        <v>0</v>
      </c>
      <c r="E76" s="24">
        <v>76</v>
      </c>
      <c r="F76" s="24">
        <v>15</v>
      </c>
      <c r="G76" s="24">
        <v>0</v>
      </c>
      <c r="H76" s="24">
        <v>0</v>
      </c>
      <c r="I76" s="24">
        <v>9</v>
      </c>
      <c r="J76" s="24">
        <v>0</v>
      </c>
      <c r="K76" s="24">
        <v>18</v>
      </c>
      <c r="L76" s="24">
        <v>6</v>
      </c>
      <c r="M76" s="46">
        <v>54</v>
      </c>
      <c r="N76" s="47">
        <v>67</v>
      </c>
      <c r="O76" s="24">
        <f t="shared" si="2"/>
        <v>317</v>
      </c>
    </row>
    <row r="77" spans="1:15" ht="12.75">
      <c r="A77" s="36">
        <v>4</v>
      </c>
      <c r="B77" s="23" t="s">
        <v>76</v>
      </c>
      <c r="C77" s="24">
        <v>420</v>
      </c>
      <c r="D77" s="24">
        <v>715</v>
      </c>
      <c r="E77" s="24">
        <v>2111</v>
      </c>
      <c r="F77" s="24">
        <v>945</v>
      </c>
      <c r="G77" s="24">
        <v>256</v>
      </c>
      <c r="H77" s="24">
        <v>147</v>
      </c>
      <c r="I77" s="24">
        <v>284</v>
      </c>
      <c r="J77" s="24">
        <v>621</v>
      </c>
      <c r="K77" s="24">
        <v>579</v>
      </c>
      <c r="L77" s="24">
        <v>1353</v>
      </c>
      <c r="M77" s="46">
        <v>49</v>
      </c>
      <c r="N77" s="47">
        <v>6</v>
      </c>
      <c r="O77" s="24">
        <f t="shared" si="2"/>
        <v>7486</v>
      </c>
    </row>
    <row r="78" spans="1:15" ht="12.75">
      <c r="A78" s="36">
        <v>5</v>
      </c>
      <c r="B78" s="23" t="s">
        <v>77</v>
      </c>
      <c r="C78" s="24">
        <v>70</v>
      </c>
      <c r="D78" s="24">
        <v>36</v>
      </c>
      <c r="E78" s="24">
        <v>15</v>
      </c>
      <c r="F78" s="24">
        <v>60</v>
      </c>
      <c r="G78" s="24">
        <v>298</v>
      </c>
      <c r="H78" s="24">
        <v>97</v>
      </c>
      <c r="I78" s="24">
        <v>135</v>
      </c>
      <c r="J78" s="24">
        <v>177</v>
      </c>
      <c r="K78" s="24">
        <v>199</v>
      </c>
      <c r="L78" s="24">
        <v>75</v>
      </c>
      <c r="M78" s="46">
        <v>39</v>
      </c>
      <c r="N78" s="47">
        <v>8</v>
      </c>
      <c r="O78" s="24">
        <f t="shared" si="2"/>
        <v>1209</v>
      </c>
    </row>
    <row r="79" spans="1:15" ht="12.75">
      <c r="A79" s="36">
        <v>6</v>
      </c>
      <c r="B79" s="23" t="s">
        <v>78</v>
      </c>
      <c r="C79" s="24">
        <v>5865</v>
      </c>
      <c r="D79" s="24">
        <v>246</v>
      </c>
      <c r="E79" s="24">
        <v>156</v>
      </c>
      <c r="F79" s="24">
        <v>206</v>
      </c>
      <c r="G79" s="24">
        <v>63</v>
      </c>
      <c r="H79" s="24">
        <v>372</v>
      </c>
      <c r="I79" s="24">
        <v>39</v>
      </c>
      <c r="J79" s="24">
        <v>156</v>
      </c>
      <c r="K79" s="24">
        <v>500</v>
      </c>
      <c r="L79" s="24">
        <v>735</v>
      </c>
      <c r="M79" s="46">
        <v>39</v>
      </c>
      <c r="N79" s="47">
        <v>36</v>
      </c>
      <c r="O79" s="24">
        <f t="shared" si="2"/>
        <v>8413</v>
      </c>
    </row>
    <row r="80" spans="1:15" ht="12.75">
      <c r="A80" s="36">
        <v>7</v>
      </c>
      <c r="B80" s="23" t="s">
        <v>79</v>
      </c>
      <c r="C80" s="24">
        <v>163</v>
      </c>
      <c r="D80" s="24">
        <v>303</v>
      </c>
      <c r="E80" s="24">
        <v>287</v>
      </c>
      <c r="F80" s="24">
        <v>282</v>
      </c>
      <c r="G80" s="24">
        <v>222</v>
      </c>
      <c r="H80" s="24">
        <v>85</v>
      </c>
      <c r="I80" s="24">
        <v>314</v>
      </c>
      <c r="J80" s="24">
        <v>879</v>
      </c>
      <c r="K80" s="24">
        <v>1154</v>
      </c>
      <c r="L80" s="24">
        <v>235</v>
      </c>
      <c r="M80" s="46">
        <v>492</v>
      </c>
      <c r="N80" s="47">
        <v>48</v>
      </c>
      <c r="O80" s="24">
        <f t="shared" si="2"/>
        <v>4464</v>
      </c>
    </row>
    <row r="81" spans="1:15" ht="12.75">
      <c r="A81" s="36">
        <v>8</v>
      </c>
      <c r="B81" s="23" t="s">
        <v>80</v>
      </c>
      <c r="C81" s="24">
        <v>12</v>
      </c>
      <c r="D81" s="24">
        <v>530</v>
      </c>
      <c r="E81" s="24">
        <v>405</v>
      </c>
      <c r="F81" s="24">
        <v>104</v>
      </c>
      <c r="G81" s="24">
        <v>231</v>
      </c>
      <c r="H81" s="24">
        <v>27</v>
      </c>
      <c r="I81" s="24">
        <v>120</v>
      </c>
      <c r="J81" s="24">
        <v>269</v>
      </c>
      <c r="K81" s="24">
        <v>179</v>
      </c>
      <c r="L81" s="24">
        <v>485</v>
      </c>
      <c r="M81" s="46">
        <v>99</v>
      </c>
      <c r="N81" s="47">
        <v>19</v>
      </c>
      <c r="O81" s="24">
        <f t="shared" si="2"/>
        <v>2480</v>
      </c>
    </row>
    <row r="82" spans="1:15" ht="12.75">
      <c r="A82" s="38">
        <v>9</v>
      </c>
      <c r="B82" s="39" t="s">
        <v>81</v>
      </c>
      <c r="C82" s="32">
        <v>1209</v>
      </c>
      <c r="D82" s="32">
        <v>871</v>
      </c>
      <c r="E82" s="32">
        <v>829</v>
      </c>
      <c r="F82" s="32">
        <v>454</v>
      </c>
      <c r="G82" s="32">
        <v>511</v>
      </c>
      <c r="H82" s="32">
        <v>487</v>
      </c>
      <c r="I82" s="32">
        <v>591</v>
      </c>
      <c r="J82" s="32">
        <v>1449</v>
      </c>
      <c r="K82" s="32">
        <v>660</v>
      </c>
      <c r="L82" s="32">
        <v>2050</v>
      </c>
      <c r="M82" s="48">
        <v>379</v>
      </c>
      <c r="N82" s="49">
        <v>111</v>
      </c>
      <c r="O82" s="32">
        <f t="shared" si="2"/>
        <v>9601</v>
      </c>
    </row>
    <row r="83" spans="1:15" ht="12.75">
      <c r="A83" s="40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2.75">
      <c r="A84" s="41" t="s">
        <v>82</v>
      </c>
      <c r="B84" s="42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2.75">
      <c r="A85" s="50">
        <v>1</v>
      </c>
      <c r="B85" s="51" t="s">
        <v>83</v>
      </c>
      <c r="C85" s="52">
        <v>0</v>
      </c>
      <c r="D85" s="52">
        <v>9</v>
      </c>
      <c r="E85" s="52">
        <v>0</v>
      </c>
      <c r="F85" s="52">
        <v>0</v>
      </c>
      <c r="G85" s="52">
        <v>15</v>
      </c>
      <c r="H85" s="52">
        <v>9</v>
      </c>
      <c r="I85" s="52">
        <v>0</v>
      </c>
      <c r="J85" s="52">
        <v>3</v>
      </c>
      <c r="K85" s="52">
        <v>3</v>
      </c>
      <c r="L85" s="52">
        <v>18</v>
      </c>
      <c r="M85" s="52">
        <v>0</v>
      </c>
      <c r="N85" s="52">
        <v>0</v>
      </c>
      <c r="O85" s="52">
        <f>SUM(C85:N85)</f>
        <v>57</v>
      </c>
    </row>
    <row r="86" spans="1:15" ht="12.75">
      <c r="A86" s="9" t="s">
        <v>2</v>
      </c>
      <c r="B86" s="9"/>
      <c r="C86" s="54">
        <f aca="true" t="shared" si="3" ref="C86:L86">SUM(C3:C85)</f>
        <v>127048</v>
      </c>
      <c r="D86" s="54">
        <f t="shared" si="3"/>
        <v>98889</v>
      </c>
      <c r="E86" s="54">
        <f t="shared" si="3"/>
        <v>118624</v>
      </c>
      <c r="F86" s="54">
        <f t="shared" si="3"/>
        <v>110946</v>
      </c>
      <c r="G86" s="54">
        <f t="shared" si="3"/>
        <v>90024</v>
      </c>
      <c r="H86" s="54">
        <f t="shared" si="3"/>
        <v>73272</v>
      </c>
      <c r="I86" s="54">
        <f t="shared" si="3"/>
        <v>64777</v>
      </c>
      <c r="J86" s="54">
        <f t="shared" si="3"/>
        <v>144918</v>
      </c>
      <c r="K86" s="54">
        <f t="shared" si="3"/>
        <v>133747</v>
      </c>
      <c r="L86" s="54">
        <f t="shared" si="3"/>
        <v>142403</v>
      </c>
      <c r="M86" s="54">
        <f>SUM(M3:M85)</f>
        <v>129269</v>
      </c>
      <c r="N86" s="54">
        <f>SUM(N3:N85)</f>
        <v>78859</v>
      </c>
      <c r="O86" s="55">
        <f>SUM(C86:N86)</f>
        <v>1312776</v>
      </c>
    </row>
  </sheetData>
  <sheetProtection/>
  <mergeCells count="1">
    <mergeCell ref="A86:B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8.8515625" style="0" customWidth="1"/>
    <col min="2" max="2" width="46.7109375" style="0" customWidth="1"/>
    <col min="3" max="8" width="12.28125" style="0" customWidth="1"/>
    <col min="9" max="9" width="36.421875" style="0" customWidth="1"/>
    <col min="10" max="10" width="12.28125" style="0" customWidth="1"/>
    <col min="11" max="11" width="36.421875" style="0" customWidth="1"/>
    <col min="12" max="15" width="12.28125" style="0" customWidth="1"/>
    <col min="16" max="16" width="27.00390625" style="0" customWidth="1"/>
    <col min="17" max="17" width="12.28125" style="0" customWidth="1"/>
    <col min="18" max="18" width="18.57421875" style="0" customWidth="1"/>
    <col min="20" max="20" width="10.421875" style="248" customWidth="1"/>
  </cols>
  <sheetData>
    <row r="1" spans="1:18" ht="27.75" customHeight="1">
      <c r="A1" s="296" t="s">
        <v>0</v>
      </c>
      <c r="B1" s="297" t="s">
        <v>174</v>
      </c>
      <c r="C1" s="251">
        <v>40544</v>
      </c>
      <c r="D1" s="251">
        <v>40575</v>
      </c>
      <c r="E1" s="251">
        <v>40603</v>
      </c>
      <c r="F1" s="251">
        <v>40634</v>
      </c>
      <c r="G1" s="251">
        <v>40664</v>
      </c>
      <c r="H1" s="251">
        <v>40695</v>
      </c>
      <c r="I1" s="298" t="s">
        <v>175</v>
      </c>
      <c r="J1" s="251">
        <v>40725</v>
      </c>
      <c r="K1" s="298" t="s">
        <v>176</v>
      </c>
      <c r="L1" s="251">
        <v>40756</v>
      </c>
      <c r="M1" s="251">
        <v>40787</v>
      </c>
      <c r="N1" s="251">
        <v>40817</v>
      </c>
      <c r="O1" s="251">
        <v>40848</v>
      </c>
      <c r="P1" s="251" t="s">
        <v>177</v>
      </c>
      <c r="Q1" s="251">
        <v>40878</v>
      </c>
      <c r="R1" s="252" t="s">
        <v>2</v>
      </c>
    </row>
    <row r="2" spans="1:18" ht="15">
      <c r="A2" s="299" t="s">
        <v>152</v>
      </c>
      <c r="B2" s="300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6"/>
    </row>
    <row r="3" spans="1:20" ht="15">
      <c r="A3" s="257">
        <v>1</v>
      </c>
      <c r="B3" s="258" t="s">
        <v>85</v>
      </c>
      <c r="C3" s="259">
        <v>112</v>
      </c>
      <c r="D3" s="259">
        <v>64</v>
      </c>
      <c r="E3" s="259">
        <v>186</v>
      </c>
      <c r="F3" s="259">
        <v>40</v>
      </c>
      <c r="G3" s="259">
        <v>56</v>
      </c>
      <c r="H3" s="259">
        <v>139</v>
      </c>
      <c r="I3" s="259"/>
      <c r="J3" s="259">
        <v>203</v>
      </c>
      <c r="K3" s="259"/>
      <c r="L3" s="259">
        <v>85</v>
      </c>
      <c r="M3" s="259">
        <v>64</v>
      </c>
      <c r="N3" s="259">
        <v>59</v>
      </c>
      <c r="O3" s="259">
        <v>100</v>
      </c>
      <c r="P3" s="259"/>
      <c r="Q3" s="259">
        <v>273</v>
      </c>
      <c r="R3" s="260">
        <f>SUM(C3:H3,J3,L3:O3,Q3)</f>
        <v>1381</v>
      </c>
      <c r="T3" s="261"/>
    </row>
    <row r="4" spans="1:20" ht="15">
      <c r="A4" s="257">
        <v>2</v>
      </c>
      <c r="B4" s="258" t="s">
        <v>5</v>
      </c>
      <c r="C4" s="259">
        <v>96</v>
      </c>
      <c r="D4" s="259">
        <v>85</v>
      </c>
      <c r="E4" s="259">
        <v>98</v>
      </c>
      <c r="F4" s="259">
        <v>141</v>
      </c>
      <c r="G4" s="259">
        <v>93</v>
      </c>
      <c r="H4" s="259">
        <v>130</v>
      </c>
      <c r="I4" s="259"/>
      <c r="J4" s="259">
        <v>176</v>
      </c>
      <c r="K4" s="259"/>
      <c r="L4" s="259">
        <v>434</v>
      </c>
      <c r="M4" s="259">
        <v>181</v>
      </c>
      <c r="N4" s="259">
        <v>317</v>
      </c>
      <c r="O4" s="259">
        <v>402</v>
      </c>
      <c r="P4" s="259"/>
      <c r="Q4" s="259">
        <v>443</v>
      </c>
      <c r="R4" s="260">
        <f aca="true" t="shared" si="0" ref="R4:R27">SUM(C4:H4,J4,L4:O4,Q4)</f>
        <v>2596</v>
      </c>
      <c r="T4" s="261"/>
    </row>
    <row r="5" spans="1:20" ht="15">
      <c r="A5" s="257">
        <v>3</v>
      </c>
      <c r="B5" s="258" t="s">
        <v>6</v>
      </c>
      <c r="C5" s="259">
        <v>563</v>
      </c>
      <c r="D5" s="259">
        <v>459</v>
      </c>
      <c r="E5" s="259">
        <v>361</v>
      </c>
      <c r="F5" s="259">
        <v>396</v>
      </c>
      <c r="G5" s="259">
        <v>619</v>
      </c>
      <c r="H5" s="259">
        <v>401</v>
      </c>
      <c r="I5" s="259"/>
      <c r="J5" s="259">
        <v>325</v>
      </c>
      <c r="K5" s="259"/>
      <c r="L5" s="259">
        <v>560</v>
      </c>
      <c r="M5" s="259">
        <v>3240</v>
      </c>
      <c r="N5" s="259">
        <v>563</v>
      </c>
      <c r="O5" s="259">
        <v>503</v>
      </c>
      <c r="P5" s="259"/>
      <c r="Q5" s="259">
        <v>707</v>
      </c>
      <c r="R5" s="260">
        <f t="shared" si="0"/>
        <v>8697</v>
      </c>
      <c r="T5" s="261"/>
    </row>
    <row r="6" spans="1:20" ht="15">
      <c r="A6" s="257">
        <v>4</v>
      </c>
      <c r="B6" s="258" t="s">
        <v>7</v>
      </c>
      <c r="C6" s="259">
        <v>502</v>
      </c>
      <c r="D6" s="259">
        <v>250</v>
      </c>
      <c r="E6" s="259">
        <v>251</v>
      </c>
      <c r="F6" s="259">
        <v>86</v>
      </c>
      <c r="G6" s="259">
        <v>78</v>
      </c>
      <c r="H6" s="259">
        <v>479</v>
      </c>
      <c r="I6" s="259"/>
      <c r="J6" s="259">
        <v>325</v>
      </c>
      <c r="K6" s="259"/>
      <c r="L6" s="259">
        <v>468</v>
      </c>
      <c r="M6" s="259">
        <v>187</v>
      </c>
      <c r="N6" s="259">
        <v>73</v>
      </c>
      <c r="O6" s="259">
        <v>49</v>
      </c>
      <c r="P6" s="259"/>
      <c r="Q6" s="259">
        <v>201</v>
      </c>
      <c r="R6" s="260">
        <f t="shared" si="0"/>
        <v>2949</v>
      </c>
      <c r="T6" s="261"/>
    </row>
    <row r="7" spans="1:20" ht="15">
      <c r="A7" s="257">
        <v>5</v>
      </c>
      <c r="B7" s="258" t="s">
        <v>129</v>
      </c>
      <c r="C7" s="259">
        <v>334</v>
      </c>
      <c r="D7" s="259">
        <v>380</v>
      </c>
      <c r="E7" s="259">
        <v>72</v>
      </c>
      <c r="F7" s="259">
        <v>100</v>
      </c>
      <c r="G7" s="259">
        <v>300</v>
      </c>
      <c r="H7" s="259">
        <v>652</v>
      </c>
      <c r="I7" s="259"/>
      <c r="J7" s="259">
        <v>207</v>
      </c>
      <c r="K7" s="259"/>
      <c r="L7" s="259">
        <v>258</v>
      </c>
      <c r="M7" s="259">
        <v>200</v>
      </c>
      <c r="N7" s="259">
        <v>126</v>
      </c>
      <c r="O7" s="259">
        <v>370</v>
      </c>
      <c r="P7" s="259"/>
      <c r="Q7" s="259">
        <v>298</v>
      </c>
      <c r="R7" s="260">
        <f t="shared" si="0"/>
        <v>3297</v>
      </c>
      <c r="T7" s="261"/>
    </row>
    <row r="8" spans="1:20" ht="15">
      <c r="A8" s="257">
        <v>6</v>
      </c>
      <c r="B8" s="262" t="s">
        <v>153</v>
      </c>
      <c r="C8" s="259">
        <v>15</v>
      </c>
      <c r="D8" s="259">
        <v>127</v>
      </c>
      <c r="E8" s="259">
        <v>9</v>
      </c>
      <c r="F8" s="259">
        <v>31</v>
      </c>
      <c r="G8" s="259">
        <v>27</v>
      </c>
      <c r="H8" s="259">
        <v>61</v>
      </c>
      <c r="I8" s="259"/>
      <c r="J8" s="259">
        <v>79</v>
      </c>
      <c r="K8" s="259"/>
      <c r="L8" s="259">
        <v>62</v>
      </c>
      <c r="M8" s="259">
        <v>37</v>
      </c>
      <c r="N8" s="259">
        <v>18</v>
      </c>
      <c r="O8" s="259">
        <v>98</v>
      </c>
      <c r="P8" s="259"/>
      <c r="Q8" s="259">
        <v>45</v>
      </c>
      <c r="R8" s="260">
        <f t="shared" si="0"/>
        <v>609</v>
      </c>
      <c r="T8" s="261"/>
    </row>
    <row r="9" spans="1:20" ht="15.75">
      <c r="A9" s="263">
        <v>7</v>
      </c>
      <c r="B9" s="262" t="s">
        <v>154</v>
      </c>
      <c r="C9" s="259">
        <v>15</v>
      </c>
      <c r="D9" s="259">
        <v>6</v>
      </c>
      <c r="E9" s="259">
        <v>3</v>
      </c>
      <c r="F9" s="259">
        <v>2</v>
      </c>
      <c r="G9" s="259">
        <v>2</v>
      </c>
      <c r="H9" s="259">
        <v>51</v>
      </c>
      <c r="I9" s="259"/>
      <c r="J9" s="259">
        <v>173</v>
      </c>
      <c r="K9" s="259"/>
      <c r="L9" s="259">
        <v>138</v>
      </c>
      <c r="M9" s="259">
        <v>185</v>
      </c>
      <c r="N9" s="259">
        <v>9</v>
      </c>
      <c r="O9" s="259">
        <v>1</v>
      </c>
      <c r="P9" s="259"/>
      <c r="Q9" s="259">
        <v>32</v>
      </c>
      <c r="R9" s="260">
        <f t="shared" si="0"/>
        <v>617</v>
      </c>
      <c r="T9" s="264"/>
    </row>
    <row r="10" spans="1:20" ht="15.75">
      <c r="A10" s="263">
        <v>8</v>
      </c>
      <c r="B10" s="262" t="s">
        <v>155</v>
      </c>
      <c r="C10" s="259">
        <v>8</v>
      </c>
      <c r="D10" s="259">
        <v>18</v>
      </c>
      <c r="E10" s="259">
        <v>224</v>
      </c>
      <c r="F10" s="259">
        <v>117</v>
      </c>
      <c r="G10" s="259">
        <v>126</v>
      </c>
      <c r="H10" s="259">
        <v>245</v>
      </c>
      <c r="I10" s="259"/>
      <c r="J10" s="259">
        <v>159</v>
      </c>
      <c r="K10" s="259"/>
      <c r="L10" s="259">
        <v>214</v>
      </c>
      <c r="M10" s="259">
        <v>106</v>
      </c>
      <c r="N10" s="259">
        <v>132</v>
      </c>
      <c r="O10" s="259">
        <v>88</v>
      </c>
      <c r="P10" s="259"/>
      <c r="Q10" s="259">
        <v>151</v>
      </c>
      <c r="R10" s="260">
        <f t="shared" si="0"/>
        <v>1588</v>
      </c>
      <c r="T10" s="264"/>
    </row>
    <row r="11" spans="1:20" ht="15.75">
      <c r="A11" s="257">
        <v>9</v>
      </c>
      <c r="B11" s="258" t="s">
        <v>131</v>
      </c>
      <c r="C11" s="259">
        <v>257</v>
      </c>
      <c r="D11" s="259">
        <v>39</v>
      </c>
      <c r="E11" s="259">
        <v>9</v>
      </c>
      <c r="F11" s="259">
        <v>1</v>
      </c>
      <c r="G11" s="259">
        <v>3</v>
      </c>
      <c r="H11" s="259">
        <v>71</v>
      </c>
      <c r="I11" s="259"/>
      <c r="J11" s="259">
        <v>190</v>
      </c>
      <c r="K11" s="259"/>
      <c r="L11" s="259">
        <v>70</v>
      </c>
      <c r="M11" s="259">
        <v>137</v>
      </c>
      <c r="N11" s="259">
        <v>39</v>
      </c>
      <c r="O11" s="259">
        <v>185</v>
      </c>
      <c r="P11" s="259"/>
      <c r="Q11" s="259">
        <v>482</v>
      </c>
      <c r="R11" s="260">
        <f t="shared" si="0"/>
        <v>1483</v>
      </c>
      <c r="T11" s="264"/>
    </row>
    <row r="12" spans="1:20" ht="15">
      <c r="A12" s="263">
        <v>10</v>
      </c>
      <c r="B12" s="258" t="s">
        <v>156</v>
      </c>
      <c r="C12" s="259">
        <v>171</v>
      </c>
      <c r="D12" s="259">
        <v>63</v>
      </c>
      <c r="E12" s="259">
        <v>38</v>
      </c>
      <c r="F12" s="259">
        <v>46</v>
      </c>
      <c r="G12" s="259">
        <v>69</v>
      </c>
      <c r="H12" s="259">
        <v>55</v>
      </c>
      <c r="I12" s="259"/>
      <c r="J12" s="259">
        <v>113</v>
      </c>
      <c r="K12" s="259"/>
      <c r="L12" s="259">
        <v>105</v>
      </c>
      <c r="M12" s="259">
        <v>61</v>
      </c>
      <c r="N12" s="259">
        <v>20</v>
      </c>
      <c r="O12" s="259">
        <v>272</v>
      </c>
      <c r="P12" s="259"/>
      <c r="Q12" s="259">
        <v>28</v>
      </c>
      <c r="R12" s="260">
        <f t="shared" si="0"/>
        <v>1041</v>
      </c>
      <c r="T12" s="265"/>
    </row>
    <row r="13" spans="1:20" ht="15">
      <c r="A13" s="257">
        <v>11</v>
      </c>
      <c r="B13" s="258" t="s">
        <v>14</v>
      </c>
      <c r="C13" s="259">
        <v>114</v>
      </c>
      <c r="D13" s="259">
        <v>15</v>
      </c>
      <c r="E13" s="259">
        <v>314</v>
      </c>
      <c r="F13" s="259">
        <v>182</v>
      </c>
      <c r="G13" s="259">
        <v>91</v>
      </c>
      <c r="H13" s="259">
        <v>185</v>
      </c>
      <c r="I13" s="259"/>
      <c r="J13" s="259">
        <v>396</v>
      </c>
      <c r="K13" s="259"/>
      <c r="L13" s="259">
        <v>1445</v>
      </c>
      <c r="M13" s="259">
        <v>944</v>
      </c>
      <c r="N13" s="259">
        <v>238</v>
      </c>
      <c r="O13" s="259">
        <v>721</v>
      </c>
      <c r="P13" s="259"/>
      <c r="Q13" s="259">
        <v>394</v>
      </c>
      <c r="R13" s="260">
        <f t="shared" si="0"/>
        <v>5039</v>
      </c>
      <c r="T13" s="261"/>
    </row>
    <row r="14" spans="1:20" ht="15">
      <c r="A14" s="257">
        <v>12</v>
      </c>
      <c r="B14" s="258" t="s">
        <v>15</v>
      </c>
      <c r="C14" s="259">
        <v>159</v>
      </c>
      <c r="D14" s="259">
        <v>347</v>
      </c>
      <c r="E14" s="259">
        <v>824</v>
      </c>
      <c r="F14" s="259">
        <v>699</v>
      </c>
      <c r="G14" s="259">
        <v>1004</v>
      </c>
      <c r="H14" s="259">
        <v>583</v>
      </c>
      <c r="I14" s="259"/>
      <c r="J14" s="259">
        <v>501</v>
      </c>
      <c r="K14" s="259"/>
      <c r="L14" s="259">
        <v>575</v>
      </c>
      <c r="M14" s="259">
        <v>829</v>
      </c>
      <c r="N14" s="259">
        <v>1630</v>
      </c>
      <c r="O14" s="259">
        <v>583</v>
      </c>
      <c r="P14" s="259"/>
      <c r="Q14" s="259">
        <v>1437</v>
      </c>
      <c r="R14" s="260">
        <f t="shared" si="0"/>
        <v>9171</v>
      </c>
      <c r="T14" s="261"/>
    </row>
    <row r="15" spans="1:20" ht="15">
      <c r="A15" s="257">
        <v>13</v>
      </c>
      <c r="B15" s="258" t="s">
        <v>16</v>
      </c>
      <c r="C15" s="259">
        <v>57</v>
      </c>
      <c r="D15" s="259">
        <v>56</v>
      </c>
      <c r="E15" s="259">
        <v>127</v>
      </c>
      <c r="F15" s="259">
        <v>30</v>
      </c>
      <c r="G15" s="259">
        <v>128</v>
      </c>
      <c r="H15" s="259">
        <v>152</v>
      </c>
      <c r="I15" s="259"/>
      <c r="J15" s="259">
        <v>108</v>
      </c>
      <c r="K15" s="259"/>
      <c r="L15" s="259">
        <v>32</v>
      </c>
      <c r="M15" s="259">
        <v>82</v>
      </c>
      <c r="N15" s="259">
        <v>154</v>
      </c>
      <c r="O15" s="259">
        <v>84</v>
      </c>
      <c r="P15" s="259"/>
      <c r="Q15" s="259">
        <v>51</v>
      </c>
      <c r="R15" s="260">
        <f t="shared" si="0"/>
        <v>1061</v>
      </c>
      <c r="T15" s="261"/>
    </row>
    <row r="16" spans="1:20" ht="15">
      <c r="A16" s="257">
        <v>14</v>
      </c>
      <c r="B16" s="258" t="s">
        <v>17</v>
      </c>
      <c r="C16" s="259">
        <v>14</v>
      </c>
      <c r="D16" s="259">
        <v>17</v>
      </c>
      <c r="E16" s="259">
        <v>62</v>
      </c>
      <c r="F16" s="259">
        <v>15</v>
      </c>
      <c r="G16" s="259">
        <v>40</v>
      </c>
      <c r="H16" s="259">
        <v>50</v>
      </c>
      <c r="I16" s="259"/>
      <c r="J16" s="259">
        <v>62</v>
      </c>
      <c r="K16" s="259"/>
      <c r="L16" s="259">
        <v>43</v>
      </c>
      <c r="M16" s="259">
        <v>46</v>
      </c>
      <c r="N16" s="259">
        <v>262</v>
      </c>
      <c r="O16" s="259">
        <v>168</v>
      </c>
      <c r="P16" s="259"/>
      <c r="Q16" s="259">
        <v>312</v>
      </c>
      <c r="R16" s="260">
        <f t="shared" si="0"/>
        <v>1091</v>
      </c>
      <c r="T16" s="261"/>
    </row>
    <row r="17" spans="1:20" ht="15">
      <c r="A17" s="257">
        <v>15</v>
      </c>
      <c r="B17" s="258" t="s">
        <v>18</v>
      </c>
      <c r="C17" s="259">
        <v>26</v>
      </c>
      <c r="D17" s="259">
        <v>90</v>
      </c>
      <c r="E17" s="259">
        <v>293</v>
      </c>
      <c r="F17" s="259">
        <v>117</v>
      </c>
      <c r="G17" s="259">
        <v>93</v>
      </c>
      <c r="H17" s="259">
        <v>267</v>
      </c>
      <c r="I17" s="259"/>
      <c r="J17" s="259">
        <v>218</v>
      </c>
      <c r="K17" s="259"/>
      <c r="L17" s="259">
        <v>64</v>
      </c>
      <c r="M17" s="259">
        <v>152</v>
      </c>
      <c r="N17" s="259">
        <v>157</v>
      </c>
      <c r="O17" s="259">
        <v>349</v>
      </c>
      <c r="P17" s="259"/>
      <c r="Q17" s="259">
        <v>357</v>
      </c>
      <c r="R17" s="260">
        <f t="shared" si="0"/>
        <v>2183</v>
      </c>
      <c r="T17" s="261"/>
    </row>
    <row r="18" spans="1:20" ht="15">
      <c r="A18" s="257">
        <v>16</v>
      </c>
      <c r="B18" s="258" t="s">
        <v>19</v>
      </c>
      <c r="C18" s="259">
        <v>121</v>
      </c>
      <c r="D18" s="259">
        <v>64</v>
      </c>
      <c r="E18" s="259">
        <v>83</v>
      </c>
      <c r="F18" s="259">
        <v>89</v>
      </c>
      <c r="G18" s="259">
        <v>83</v>
      </c>
      <c r="H18" s="259">
        <v>142</v>
      </c>
      <c r="I18" s="259"/>
      <c r="J18" s="259">
        <v>93</v>
      </c>
      <c r="K18" s="259"/>
      <c r="L18" s="259">
        <v>214</v>
      </c>
      <c r="M18" s="259">
        <v>89</v>
      </c>
      <c r="N18" s="259">
        <v>57</v>
      </c>
      <c r="O18" s="259">
        <v>34</v>
      </c>
      <c r="P18" s="259"/>
      <c r="Q18" s="259">
        <v>40</v>
      </c>
      <c r="R18" s="260">
        <f t="shared" si="0"/>
        <v>1109</v>
      </c>
      <c r="T18" s="261"/>
    </row>
    <row r="19" spans="1:20" ht="15">
      <c r="A19" s="257">
        <v>17</v>
      </c>
      <c r="B19" s="258" t="s">
        <v>134</v>
      </c>
      <c r="C19" s="259">
        <v>53</v>
      </c>
      <c r="D19" s="259">
        <v>18</v>
      </c>
      <c r="E19" s="259">
        <v>63</v>
      </c>
      <c r="F19" s="259">
        <v>10</v>
      </c>
      <c r="G19" s="259">
        <v>34</v>
      </c>
      <c r="H19" s="259">
        <v>42</v>
      </c>
      <c r="I19" s="259"/>
      <c r="J19" s="259">
        <v>16</v>
      </c>
      <c r="K19" s="259"/>
      <c r="L19" s="259">
        <v>24</v>
      </c>
      <c r="M19" s="259">
        <v>48</v>
      </c>
      <c r="N19" s="259">
        <v>24</v>
      </c>
      <c r="O19" s="259">
        <v>15</v>
      </c>
      <c r="P19" s="259"/>
      <c r="Q19" s="259">
        <v>33</v>
      </c>
      <c r="R19" s="260">
        <f t="shared" si="0"/>
        <v>380</v>
      </c>
      <c r="T19" s="261"/>
    </row>
    <row r="20" spans="1:20" ht="15">
      <c r="A20" s="257">
        <v>18</v>
      </c>
      <c r="B20" s="258" t="s">
        <v>135</v>
      </c>
      <c r="C20" s="259">
        <v>570</v>
      </c>
      <c r="D20" s="259">
        <v>210</v>
      </c>
      <c r="E20" s="259">
        <v>139</v>
      </c>
      <c r="F20" s="259">
        <v>93</v>
      </c>
      <c r="G20" s="259">
        <v>56</v>
      </c>
      <c r="H20" s="259">
        <v>64</v>
      </c>
      <c r="I20" s="259"/>
      <c r="J20" s="259">
        <v>266</v>
      </c>
      <c r="K20" s="259"/>
      <c r="L20" s="259">
        <v>134</v>
      </c>
      <c r="M20" s="259">
        <v>43</v>
      </c>
      <c r="N20" s="259">
        <v>25</v>
      </c>
      <c r="O20" s="259">
        <v>26</v>
      </c>
      <c r="P20" s="259"/>
      <c r="Q20" s="259">
        <v>189</v>
      </c>
      <c r="R20" s="260">
        <f t="shared" si="0"/>
        <v>1815</v>
      </c>
      <c r="T20" s="261"/>
    </row>
    <row r="21" spans="1:18" ht="15">
      <c r="A21" s="257">
        <v>19</v>
      </c>
      <c r="B21" s="258" t="s">
        <v>157</v>
      </c>
      <c r="C21" s="259">
        <v>69</v>
      </c>
      <c r="D21" s="259">
        <v>37</v>
      </c>
      <c r="E21" s="259">
        <v>28</v>
      </c>
      <c r="F21" s="259">
        <v>40</v>
      </c>
      <c r="G21" s="259">
        <v>18</v>
      </c>
      <c r="H21" s="259">
        <v>69</v>
      </c>
      <c r="I21" s="259"/>
      <c r="J21" s="259">
        <v>311</v>
      </c>
      <c r="K21" s="259"/>
      <c r="L21" s="259">
        <v>356</v>
      </c>
      <c r="M21" s="259">
        <v>106</v>
      </c>
      <c r="N21" s="259">
        <v>13</v>
      </c>
      <c r="O21" s="259">
        <v>0</v>
      </c>
      <c r="P21" s="259"/>
      <c r="Q21" s="259">
        <v>17</v>
      </c>
      <c r="R21" s="260">
        <f t="shared" si="0"/>
        <v>1064</v>
      </c>
    </row>
    <row r="22" spans="1:20" ht="76.5">
      <c r="A22" s="257">
        <v>20</v>
      </c>
      <c r="B22" s="262" t="s">
        <v>23</v>
      </c>
      <c r="C22" s="259">
        <v>87</v>
      </c>
      <c r="D22" s="259">
        <v>59</v>
      </c>
      <c r="E22" s="259">
        <v>117</v>
      </c>
      <c r="F22" s="259">
        <v>13</v>
      </c>
      <c r="G22" s="259">
        <v>18</v>
      </c>
      <c r="H22" s="259">
        <v>121</v>
      </c>
      <c r="I22" s="301" t="s">
        <v>178</v>
      </c>
      <c r="J22" s="259">
        <v>156</v>
      </c>
      <c r="L22" s="259">
        <v>216</v>
      </c>
      <c r="M22" s="259">
        <v>39</v>
      </c>
      <c r="N22" s="259">
        <v>213</v>
      </c>
      <c r="O22" s="259">
        <v>59</v>
      </c>
      <c r="P22" s="259"/>
      <c r="Q22" s="259">
        <v>211</v>
      </c>
      <c r="R22" s="260">
        <f t="shared" si="0"/>
        <v>1309</v>
      </c>
      <c r="T22" s="261"/>
    </row>
    <row r="23" spans="1:20" s="359" customFormat="1" ht="15">
      <c r="A23" s="374">
        <v>21</v>
      </c>
      <c r="B23" s="375" t="s">
        <v>137</v>
      </c>
      <c r="C23" s="376">
        <v>3</v>
      </c>
      <c r="D23" s="376">
        <v>85</v>
      </c>
      <c r="E23" s="376">
        <v>14</v>
      </c>
      <c r="F23" s="376">
        <v>11</v>
      </c>
      <c r="G23" s="376">
        <v>10</v>
      </c>
      <c r="H23" s="376">
        <v>8</v>
      </c>
      <c r="I23" s="376"/>
      <c r="J23" s="376">
        <v>3</v>
      </c>
      <c r="K23" s="376"/>
      <c r="L23" s="376">
        <v>0</v>
      </c>
      <c r="M23" s="376">
        <v>38</v>
      </c>
      <c r="N23" s="376">
        <v>0</v>
      </c>
      <c r="O23" s="376">
        <v>24</v>
      </c>
      <c r="P23" s="376"/>
      <c r="Q23" s="376">
        <v>26</v>
      </c>
      <c r="R23" s="372">
        <f t="shared" si="0"/>
        <v>222</v>
      </c>
      <c r="T23" s="373"/>
    </row>
    <row r="24" spans="1:20" ht="15">
      <c r="A24" s="257">
        <v>22</v>
      </c>
      <c r="B24" s="258" t="s">
        <v>25</v>
      </c>
      <c r="C24" s="259">
        <v>920</v>
      </c>
      <c r="D24" s="259">
        <v>848</v>
      </c>
      <c r="E24" s="259">
        <v>760</v>
      </c>
      <c r="F24" s="259">
        <v>531</v>
      </c>
      <c r="G24" s="259">
        <v>517</v>
      </c>
      <c r="H24" s="259">
        <v>391</v>
      </c>
      <c r="I24" s="259"/>
      <c r="J24" s="259">
        <v>294</v>
      </c>
      <c r="K24" s="259"/>
      <c r="L24" s="259">
        <v>625</v>
      </c>
      <c r="M24" s="259">
        <v>746</v>
      </c>
      <c r="N24" s="259">
        <v>240</v>
      </c>
      <c r="O24" s="259">
        <v>176</v>
      </c>
      <c r="P24" s="259"/>
      <c r="Q24" s="259">
        <v>400</v>
      </c>
      <c r="R24" s="260">
        <f t="shared" si="0"/>
        <v>6448</v>
      </c>
      <c r="T24" s="261"/>
    </row>
    <row r="25" spans="1:18" ht="15">
      <c r="A25" s="263">
        <v>23</v>
      </c>
      <c r="B25" s="258" t="s">
        <v>26</v>
      </c>
      <c r="C25" s="259">
        <v>1</v>
      </c>
      <c r="D25" s="259">
        <v>14</v>
      </c>
      <c r="E25" s="259">
        <v>31</v>
      </c>
      <c r="F25" s="259">
        <v>25</v>
      </c>
      <c r="G25" s="259">
        <v>6</v>
      </c>
      <c r="H25" s="259">
        <v>52</v>
      </c>
      <c r="I25" s="259"/>
      <c r="J25" s="259">
        <v>134</v>
      </c>
      <c r="K25" s="259"/>
      <c r="L25" s="259">
        <v>54</v>
      </c>
      <c r="M25" s="259">
        <v>13</v>
      </c>
      <c r="N25" s="259">
        <v>8</v>
      </c>
      <c r="O25" s="259">
        <v>13</v>
      </c>
      <c r="P25" s="259"/>
      <c r="Q25" s="259">
        <v>33</v>
      </c>
      <c r="R25" s="260">
        <f t="shared" si="0"/>
        <v>384</v>
      </c>
    </row>
    <row r="26" spans="1:18" ht="15">
      <c r="A26" s="257">
        <v>24</v>
      </c>
      <c r="B26" s="258" t="s">
        <v>158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/>
      <c r="J26" s="259">
        <v>0</v>
      </c>
      <c r="K26" s="259"/>
      <c r="L26" s="259">
        <v>0</v>
      </c>
      <c r="M26" s="259">
        <v>2</v>
      </c>
      <c r="N26" s="259">
        <v>6</v>
      </c>
      <c r="O26" s="259">
        <v>16</v>
      </c>
      <c r="P26" s="259"/>
      <c r="Q26" s="259">
        <v>6</v>
      </c>
      <c r="R26" s="260">
        <f t="shared" si="0"/>
        <v>30</v>
      </c>
    </row>
    <row r="27" spans="1:20" ht="15">
      <c r="A27" s="257">
        <v>25</v>
      </c>
      <c r="B27" s="258" t="s">
        <v>139</v>
      </c>
      <c r="C27" s="259">
        <v>59</v>
      </c>
      <c r="D27" s="259">
        <v>87</v>
      </c>
      <c r="E27" s="259">
        <v>161</v>
      </c>
      <c r="F27" s="259">
        <v>5</v>
      </c>
      <c r="G27" s="259">
        <v>41</v>
      </c>
      <c r="H27" s="259">
        <v>81</v>
      </c>
      <c r="I27" s="259"/>
      <c r="J27" s="259">
        <v>28</v>
      </c>
      <c r="K27" s="259"/>
      <c r="L27" s="259">
        <v>24</v>
      </c>
      <c r="M27" s="259">
        <v>214</v>
      </c>
      <c r="N27" s="259">
        <v>83</v>
      </c>
      <c r="O27" s="259">
        <v>75</v>
      </c>
      <c r="P27" s="259"/>
      <c r="Q27" s="259">
        <v>40</v>
      </c>
      <c r="R27" s="260">
        <f t="shared" si="0"/>
        <v>898</v>
      </c>
      <c r="T27" s="261"/>
    </row>
    <row r="28" spans="1:20" ht="15.75">
      <c r="A28" s="2" t="s">
        <v>2</v>
      </c>
      <c r="B28" s="2"/>
      <c r="C28" s="266">
        <f aca="true" t="shared" si="1" ref="C28:H28">SUM(C3:C27)</f>
        <v>4326</v>
      </c>
      <c r="D28" s="266">
        <f t="shared" si="1"/>
        <v>3438</v>
      </c>
      <c r="E28" s="266">
        <f t="shared" si="1"/>
        <v>4267</v>
      </c>
      <c r="F28" s="266">
        <f t="shared" si="1"/>
        <v>2820</v>
      </c>
      <c r="G28" s="266">
        <f t="shared" si="1"/>
        <v>3512</v>
      </c>
      <c r="H28" s="266">
        <f t="shared" si="1"/>
        <v>4491</v>
      </c>
      <c r="I28" s="266"/>
      <c r="J28" s="266">
        <f>SUM(J3:J27)</f>
        <v>4536</v>
      </c>
      <c r="K28" s="266"/>
      <c r="L28" s="266">
        <f>SUM(L3:L27)</f>
        <v>6200</v>
      </c>
      <c r="M28" s="266">
        <f>SUM(M3:M27)</f>
        <v>7789</v>
      </c>
      <c r="N28" s="266">
        <f>SUM(N3:N27)</f>
        <v>4466</v>
      </c>
      <c r="O28" s="266">
        <f>SUM(O3:O27)</f>
        <v>4411</v>
      </c>
      <c r="P28" s="266"/>
      <c r="Q28" s="266">
        <f>SUM(Q3:Q27)</f>
        <v>6206</v>
      </c>
      <c r="R28" s="267">
        <f>SUM(R3:R27)</f>
        <v>56462</v>
      </c>
      <c r="T28" s="261"/>
    </row>
    <row r="29" spans="1:20" s="272" customFormat="1" ht="15.75">
      <c r="A29" s="268"/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1"/>
      <c r="T29" s="273"/>
    </row>
    <row r="30" spans="1:18" ht="15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</row>
    <row r="31" spans="1:2" ht="15">
      <c r="A31" s="276" t="s">
        <v>30</v>
      </c>
      <c r="B31" s="277"/>
    </row>
    <row r="32" spans="1:18" ht="15">
      <c r="A32" s="263">
        <v>1</v>
      </c>
      <c r="B32" s="278" t="s">
        <v>159</v>
      </c>
      <c r="C32" s="259">
        <v>3</v>
      </c>
      <c r="D32" s="259">
        <v>8</v>
      </c>
      <c r="E32" s="259">
        <v>0</v>
      </c>
      <c r="F32" s="259">
        <v>2</v>
      </c>
      <c r="G32" s="259">
        <v>0</v>
      </c>
      <c r="H32" s="259">
        <v>0</v>
      </c>
      <c r="I32" s="259"/>
      <c r="J32" s="259">
        <v>26</v>
      </c>
      <c r="K32" s="259"/>
      <c r="L32" s="259">
        <v>171</v>
      </c>
      <c r="M32" s="259">
        <v>260</v>
      </c>
      <c r="N32" s="259">
        <v>9</v>
      </c>
      <c r="O32" s="259">
        <v>0</v>
      </c>
      <c r="P32" s="259"/>
      <c r="Q32" s="259">
        <v>0</v>
      </c>
      <c r="R32" s="260">
        <f>SUM(C32:H32,J32,L32:O32,Q32)</f>
        <v>479</v>
      </c>
    </row>
    <row r="33" spans="1:18" ht="15">
      <c r="A33" s="263">
        <v>2</v>
      </c>
      <c r="B33" s="258" t="s">
        <v>94</v>
      </c>
      <c r="C33" s="259">
        <v>0</v>
      </c>
      <c r="D33" s="259">
        <v>0</v>
      </c>
      <c r="E33" s="259">
        <v>11</v>
      </c>
      <c r="F33" s="259">
        <v>0</v>
      </c>
      <c r="G33" s="259">
        <v>0</v>
      </c>
      <c r="H33" s="259">
        <v>6</v>
      </c>
      <c r="I33" s="259"/>
      <c r="J33" s="259">
        <v>6</v>
      </c>
      <c r="K33" s="259"/>
      <c r="L33" s="259">
        <v>1</v>
      </c>
      <c r="M33" s="259">
        <v>0</v>
      </c>
      <c r="N33" s="259">
        <v>0</v>
      </c>
      <c r="O33" s="259">
        <v>2</v>
      </c>
      <c r="P33" s="259"/>
      <c r="Q33" s="259">
        <v>0</v>
      </c>
      <c r="R33" s="260">
        <f aca="true" t="shared" si="2" ref="R33:R72">SUM(C33:H33,J33,L33:O33,Q33)</f>
        <v>26</v>
      </c>
    </row>
    <row r="34" spans="1:18" ht="15">
      <c r="A34" s="263">
        <v>3</v>
      </c>
      <c r="B34" s="258" t="s">
        <v>95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/>
      <c r="J34" s="259">
        <v>0</v>
      </c>
      <c r="K34" s="259"/>
      <c r="L34" s="259">
        <v>1</v>
      </c>
      <c r="M34" s="259">
        <v>0</v>
      </c>
      <c r="N34" s="259">
        <v>0</v>
      </c>
      <c r="O34" s="259">
        <v>0</v>
      </c>
      <c r="P34" s="259"/>
      <c r="Q34" s="259">
        <v>0</v>
      </c>
      <c r="R34" s="260">
        <f t="shared" si="2"/>
        <v>1</v>
      </c>
    </row>
    <row r="35" spans="1:18" ht="15">
      <c r="A35" s="263">
        <v>4</v>
      </c>
      <c r="B35" s="258" t="s">
        <v>96</v>
      </c>
      <c r="C35" s="259">
        <v>3</v>
      </c>
      <c r="D35" s="259">
        <v>6</v>
      </c>
      <c r="E35" s="259">
        <v>40</v>
      </c>
      <c r="F35" s="259">
        <v>6</v>
      </c>
      <c r="G35" s="259">
        <v>0</v>
      </c>
      <c r="H35" s="259">
        <v>13</v>
      </c>
      <c r="I35" s="259"/>
      <c r="J35" s="259">
        <v>1</v>
      </c>
      <c r="K35" s="259"/>
      <c r="L35" s="259">
        <v>161</v>
      </c>
      <c r="M35" s="259">
        <v>47</v>
      </c>
      <c r="N35" s="259">
        <v>10</v>
      </c>
      <c r="O35" s="259">
        <v>17</v>
      </c>
      <c r="P35" s="259"/>
      <c r="Q35" s="259">
        <v>0</v>
      </c>
      <c r="R35" s="260">
        <f t="shared" si="2"/>
        <v>304</v>
      </c>
    </row>
    <row r="36" spans="1:18" ht="15">
      <c r="A36" s="263">
        <v>5</v>
      </c>
      <c r="B36" s="258" t="s">
        <v>97</v>
      </c>
      <c r="C36" s="259">
        <v>5</v>
      </c>
      <c r="D36" s="259">
        <v>0</v>
      </c>
      <c r="E36" s="259">
        <v>1</v>
      </c>
      <c r="F36" s="259">
        <v>0</v>
      </c>
      <c r="G36" s="259">
        <v>1</v>
      </c>
      <c r="H36" s="259">
        <v>10</v>
      </c>
      <c r="I36" s="259"/>
      <c r="J36" s="259">
        <v>8</v>
      </c>
      <c r="K36" s="259"/>
      <c r="L36" s="259">
        <v>70</v>
      </c>
      <c r="M36" s="259">
        <v>43</v>
      </c>
      <c r="N36" s="259">
        <v>36</v>
      </c>
      <c r="O36" s="259">
        <v>10</v>
      </c>
      <c r="P36" s="259"/>
      <c r="Q36" s="259">
        <v>57</v>
      </c>
      <c r="R36" s="260">
        <f t="shared" si="2"/>
        <v>241</v>
      </c>
    </row>
    <row r="37" spans="1:18" ht="15">
      <c r="A37" s="263">
        <v>6</v>
      </c>
      <c r="B37" s="258" t="s">
        <v>98</v>
      </c>
      <c r="C37" s="259">
        <v>0</v>
      </c>
      <c r="D37" s="259">
        <v>0</v>
      </c>
      <c r="E37" s="259">
        <v>2</v>
      </c>
      <c r="F37" s="259">
        <v>0</v>
      </c>
      <c r="G37" s="259">
        <v>0</v>
      </c>
      <c r="H37" s="259">
        <v>1</v>
      </c>
      <c r="I37" s="259"/>
      <c r="J37" s="259">
        <v>0</v>
      </c>
      <c r="K37" s="259"/>
      <c r="L37" s="259">
        <v>0</v>
      </c>
      <c r="M37" s="259">
        <v>0</v>
      </c>
      <c r="N37" s="259">
        <v>0</v>
      </c>
      <c r="O37" s="259">
        <v>0</v>
      </c>
      <c r="P37" s="259"/>
      <c r="Q37" s="259">
        <v>0</v>
      </c>
      <c r="R37" s="260">
        <f t="shared" si="2"/>
        <v>3</v>
      </c>
    </row>
    <row r="38" spans="1:18" ht="76.5">
      <c r="A38" s="263">
        <v>7</v>
      </c>
      <c r="B38" s="258" t="s">
        <v>99</v>
      </c>
      <c r="C38" s="259">
        <v>263</v>
      </c>
      <c r="D38" s="259">
        <v>453</v>
      </c>
      <c r="E38" s="259">
        <v>412</v>
      </c>
      <c r="F38" s="259">
        <v>379</v>
      </c>
      <c r="G38" s="259">
        <v>481</v>
      </c>
      <c r="H38" s="259">
        <v>142</v>
      </c>
      <c r="I38" s="259"/>
      <c r="J38" s="259">
        <v>173</v>
      </c>
      <c r="K38" s="259"/>
      <c r="L38" s="259">
        <v>160</v>
      </c>
      <c r="M38" s="259">
        <v>219</v>
      </c>
      <c r="N38" s="259">
        <v>327</v>
      </c>
      <c r="O38" s="259">
        <v>624</v>
      </c>
      <c r="P38" s="302" t="s">
        <v>179</v>
      </c>
      <c r="Q38" s="259">
        <v>205</v>
      </c>
      <c r="R38" s="260">
        <f t="shared" si="2"/>
        <v>3838</v>
      </c>
    </row>
    <row r="39" spans="1:18" ht="15">
      <c r="A39" s="263">
        <v>8</v>
      </c>
      <c r="B39" s="258" t="s">
        <v>100</v>
      </c>
      <c r="C39" s="259">
        <v>0</v>
      </c>
      <c r="D39" s="259">
        <v>0</v>
      </c>
      <c r="E39" s="259">
        <v>0</v>
      </c>
      <c r="F39" s="259">
        <v>0</v>
      </c>
      <c r="G39" s="259">
        <v>0</v>
      </c>
      <c r="H39" s="259">
        <v>0</v>
      </c>
      <c r="I39" s="259"/>
      <c r="J39" s="259">
        <v>0</v>
      </c>
      <c r="K39" s="259"/>
      <c r="L39" s="259">
        <v>0</v>
      </c>
      <c r="M39" s="259">
        <v>7</v>
      </c>
      <c r="N39" s="259">
        <v>0</v>
      </c>
      <c r="O39" s="259">
        <v>0</v>
      </c>
      <c r="P39" s="259"/>
      <c r="Q39" s="259">
        <v>1</v>
      </c>
      <c r="R39" s="260">
        <f t="shared" si="2"/>
        <v>8</v>
      </c>
    </row>
    <row r="40" spans="1:18" ht="15">
      <c r="A40" s="263">
        <v>9</v>
      </c>
      <c r="B40" s="258" t="s">
        <v>39</v>
      </c>
      <c r="C40" s="259">
        <v>0</v>
      </c>
      <c r="D40" s="259">
        <v>0</v>
      </c>
      <c r="E40" s="259">
        <v>0</v>
      </c>
      <c r="F40" s="259">
        <v>0</v>
      </c>
      <c r="G40" s="259">
        <v>0</v>
      </c>
      <c r="H40" s="259">
        <v>9</v>
      </c>
      <c r="I40" s="259"/>
      <c r="J40" s="259">
        <v>4</v>
      </c>
      <c r="K40" s="259"/>
      <c r="L40" s="259">
        <v>17</v>
      </c>
      <c r="M40" s="259">
        <v>28</v>
      </c>
      <c r="N40" s="259">
        <v>5</v>
      </c>
      <c r="O40" s="259">
        <v>16</v>
      </c>
      <c r="P40" s="259"/>
      <c r="Q40" s="259">
        <v>0</v>
      </c>
      <c r="R40" s="260">
        <f t="shared" si="2"/>
        <v>79</v>
      </c>
    </row>
    <row r="41" spans="1:18" ht="15">
      <c r="A41" s="263">
        <v>10</v>
      </c>
      <c r="B41" s="258" t="s">
        <v>102</v>
      </c>
      <c r="C41" s="259">
        <v>7</v>
      </c>
      <c r="D41" s="259">
        <v>35</v>
      </c>
      <c r="E41" s="259">
        <v>1</v>
      </c>
      <c r="F41" s="259">
        <v>7</v>
      </c>
      <c r="G41" s="259">
        <v>0</v>
      </c>
      <c r="H41" s="259">
        <v>2</v>
      </c>
      <c r="I41" s="259"/>
      <c r="J41" s="259">
        <v>38</v>
      </c>
      <c r="K41" s="259"/>
      <c r="L41" s="259">
        <v>13</v>
      </c>
      <c r="M41" s="259">
        <v>16</v>
      </c>
      <c r="N41" s="259">
        <v>0</v>
      </c>
      <c r="O41" s="259">
        <v>2</v>
      </c>
      <c r="P41" s="259"/>
      <c r="Q41" s="259">
        <v>0</v>
      </c>
      <c r="R41" s="260">
        <f t="shared" si="2"/>
        <v>121</v>
      </c>
    </row>
    <row r="42" spans="1:18" ht="15">
      <c r="A42" s="257">
        <v>11</v>
      </c>
      <c r="B42" s="262" t="s">
        <v>103</v>
      </c>
      <c r="C42" s="259">
        <v>0</v>
      </c>
      <c r="D42" s="259">
        <v>2</v>
      </c>
      <c r="E42" s="259">
        <v>8</v>
      </c>
      <c r="F42" s="259">
        <v>9</v>
      </c>
      <c r="G42" s="259">
        <v>24</v>
      </c>
      <c r="H42" s="259">
        <v>4</v>
      </c>
      <c r="I42" s="259"/>
      <c r="J42" s="259">
        <v>76</v>
      </c>
      <c r="K42" s="259"/>
      <c r="L42" s="259">
        <v>46</v>
      </c>
      <c r="M42" s="259">
        <v>18</v>
      </c>
      <c r="N42" s="259">
        <v>1</v>
      </c>
      <c r="O42" s="259">
        <v>101</v>
      </c>
      <c r="P42" s="259"/>
      <c r="Q42" s="259">
        <v>47</v>
      </c>
      <c r="R42" s="260">
        <f t="shared" si="2"/>
        <v>336</v>
      </c>
    </row>
    <row r="43" spans="1:18" ht="15">
      <c r="A43" s="263">
        <v>12</v>
      </c>
      <c r="B43" s="262" t="s">
        <v>104</v>
      </c>
      <c r="C43" s="259">
        <v>0</v>
      </c>
      <c r="D43" s="259">
        <v>0</v>
      </c>
      <c r="E43" s="259">
        <v>61</v>
      </c>
      <c r="F43" s="259">
        <v>7</v>
      </c>
      <c r="G43" s="259">
        <v>8</v>
      </c>
      <c r="H43" s="259">
        <v>0</v>
      </c>
      <c r="I43" s="259"/>
      <c r="J43" s="259">
        <v>7</v>
      </c>
      <c r="K43" s="259"/>
      <c r="L43" s="259">
        <v>0</v>
      </c>
      <c r="M43" s="259">
        <v>19</v>
      </c>
      <c r="N43" s="259">
        <v>0</v>
      </c>
      <c r="O43" s="259">
        <v>17</v>
      </c>
      <c r="P43" s="259"/>
      <c r="Q43" s="259">
        <v>0</v>
      </c>
      <c r="R43" s="260">
        <f t="shared" si="2"/>
        <v>119</v>
      </c>
    </row>
    <row r="44" spans="1:18" ht="15">
      <c r="A44" s="263">
        <v>13</v>
      </c>
      <c r="B44" s="258" t="s">
        <v>105</v>
      </c>
      <c r="C44" s="259">
        <v>13</v>
      </c>
      <c r="D44" s="259">
        <v>32</v>
      </c>
      <c r="E44" s="259">
        <v>51</v>
      </c>
      <c r="F44" s="259">
        <v>2</v>
      </c>
      <c r="G44" s="259">
        <v>1</v>
      </c>
      <c r="H44" s="259">
        <v>0</v>
      </c>
      <c r="I44" s="259"/>
      <c r="J44" s="259">
        <v>24</v>
      </c>
      <c r="K44" s="259"/>
      <c r="L44" s="259">
        <v>1</v>
      </c>
      <c r="M44" s="259">
        <v>3</v>
      </c>
      <c r="N44" s="259">
        <v>1</v>
      </c>
      <c r="O44" s="259">
        <v>35</v>
      </c>
      <c r="P44" s="259"/>
      <c r="Q44" s="259">
        <v>36</v>
      </c>
      <c r="R44" s="260">
        <f t="shared" si="2"/>
        <v>199</v>
      </c>
    </row>
    <row r="45" spans="1:18" ht="15">
      <c r="A45" s="263">
        <v>14</v>
      </c>
      <c r="B45" s="258" t="s">
        <v>160</v>
      </c>
      <c r="C45" s="259">
        <v>10</v>
      </c>
      <c r="D45" s="259">
        <v>2</v>
      </c>
      <c r="E45" s="259">
        <v>29</v>
      </c>
      <c r="F45" s="259">
        <v>0</v>
      </c>
      <c r="G45" s="259">
        <v>12</v>
      </c>
      <c r="H45" s="259">
        <v>10</v>
      </c>
      <c r="I45" s="259"/>
      <c r="J45" s="259">
        <v>6</v>
      </c>
      <c r="K45" s="259"/>
      <c r="L45" s="259">
        <v>8</v>
      </c>
      <c r="M45" s="259">
        <v>0</v>
      </c>
      <c r="N45" s="259">
        <v>8</v>
      </c>
      <c r="O45" s="259">
        <v>14</v>
      </c>
      <c r="P45" s="259"/>
      <c r="Q45" s="259">
        <v>0</v>
      </c>
      <c r="R45" s="260">
        <f t="shared" si="2"/>
        <v>99</v>
      </c>
    </row>
    <row r="46" spans="1:18" ht="15">
      <c r="A46" s="263">
        <v>15</v>
      </c>
      <c r="B46" s="258" t="s">
        <v>106</v>
      </c>
      <c r="C46" s="259">
        <v>5</v>
      </c>
      <c r="D46" s="259">
        <v>4</v>
      </c>
      <c r="E46" s="259">
        <v>0</v>
      </c>
      <c r="F46" s="259">
        <v>0</v>
      </c>
      <c r="G46" s="259">
        <v>7</v>
      </c>
      <c r="H46" s="259">
        <v>5</v>
      </c>
      <c r="I46" s="259"/>
      <c r="J46" s="259">
        <v>34</v>
      </c>
      <c r="K46" s="259"/>
      <c r="L46" s="259">
        <v>27</v>
      </c>
      <c r="M46" s="259">
        <v>3</v>
      </c>
      <c r="N46" s="259">
        <v>6</v>
      </c>
      <c r="O46" s="259">
        <v>0</v>
      </c>
      <c r="P46" s="259"/>
      <c r="Q46" s="259">
        <v>10</v>
      </c>
      <c r="R46" s="260">
        <f t="shared" si="2"/>
        <v>101</v>
      </c>
    </row>
    <row r="47" spans="1:18" ht="15">
      <c r="A47" s="263">
        <v>16</v>
      </c>
      <c r="B47" s="258" t="s">
        <v>161</v>
      </c>
      <c r="C47" s="259">
        <v>0</v>
      </c>
      <c r="D47" s="259">
        <v>0</v>
      </c>
      <c r="E47" s="259">
        <v>0</v>
      </c>
      <c r="F47" s="259">
        <v>0</v>
      </c>
      <c r="G47" s="259">
        <v>2</v>
      </c>
      <c r="H47" s="259">
        <v>2</v>
      </c>
      <c r="I47" s="259"/>
      <c r="J47" s="259">
        <v>0</v>
      </c>
      <c r="K47" s="259"/>
      <c r="L47" s="259">
        <v>2</v>
      </c>
      <c r="M47" s="259">
        <v>8</v>
      </c>
      <c r="N47" s="259">
        <v>0</v>
      </c>
      <c r="O47" s="259">
        <v>0</v>
      </c>
      <c r="P47" s="259"/>
      <c r="Q47" s="259">
        <v>12</v>
      </c>
      <c r="R47" s="260">
        <f t="shared" si="2"/>
        <v>26</v>
      </c>
    </row>
    <row r="48" spans="1:18" ht="114.75">
      <c r="A48" s="263">
        <v>17</v>
      </c>
      <c r="B48" s="258" t="s">
        <v>107</v>
      </c>
      <c r="C48" s="259">
        <v>114</v>
      </c>
      <c r="D48" s="259">
        <v>143</v>
      </c>
      <c r="E48" s="259">
        <v>78</v>
      </c>
      <c r="F48" s="259">
        <v>204</v>
      </c>
      <c r="G48" s="259">
        <v>23</v>
      </c>
      <c r="H48" s="259">
        <v>420</v>
      </c>
      <c r="I48" s="259"/>
      <c r="J48" s="259">
        <v>263</v>
      </c>
      <c r="K48" s="301" t="s">
        <v>180</v>
      </c>
      <c r="L48" s="259">
        <v>45</v>
      </c>
      <c r="M48" s="259">
        <v>84</v>
      </c>
      <c r="N48" s="259">
        <v>37</v>
      </c>
      <c r="O48" s="259">
        <v>247</v>
      </c>
      <c r="P48" s="259"/>
      <c r="Q48" s="259">
        <v>69</v>
      </c>
      <c r="R48" s="260">
        <f t="shared" si="2"/>
        <v>1727</v>
      </c>
    </row>
    <row r="49" spans="1:18" ht="76.5">
      <c r="A49" s="257">
        <v>18</v>
      </c>
      <c r="B49" s="258" t="s">
        <v>108</v>
      </c>
      <c r="C49" s="259">
        <v>59</v>
      </c>
      <c r="D49" s="259">
        <v>41</v>
      </c>
      <c r="E49" s="259">
        <v>0</v>
      </c>
      <c r="F49" s="259">
        <v>3</v>
      </c>
      <c r="G49" s="259">
        <v>11</v>
      </c>
      <c r="H49" s="259">
        <v>86</v>
      </c>
      <c r="I49" s="303" t="s">
        <v>181</v>
      </c>
      <c r="J49" s="259">
        <v>110</v>
      </c>
      <c r="L49" s="259">
        <v>1</v>
      </c>
      <c r="M49" s="259">
        <v>22</v>
      </c>
      <c r="N49" s="259">
        <v>0</v>
      </c>
      <c r="O49" s="259">
        <v>0</v>
      </c>
      <c r="P49" s="259"/>
      <c r="Q49" s="259">
        <v>1</v>
      </c>
      <c r="R49" s="260">
        <f t="shared" si="2"/>
        <v>334</v>
      </c>
    </row>
    <row r="50" spans="1:18" ht="15">
      <c r="A50" s="263">
        <v>19</v>
      </c>
      <c r="B50" s="258" t="s">
        <v>109</v>
      </c>
      <c r="C50" s="259">
        <v>9</v>
      </c>
      <c r="D50" s="259">
        <v>46</v>
      </c>
      <c r="E50" s="259">
        <v>40</v>
      </c>
      <c r="F50" s="259">
        <v>5</v>
      </c>
      <c r="G50" s="259">
        <v>4</v>
      </c>
      <c r="H50" s="259">
        <v>3</v>
      </c>
      <c r="I50" s="259"/>
      <c r="J50" s="259">
        <v>0</v>
      </c>
      <c r="K50" s="259"/>
      <c r="L50" s="259">
        <v>12</v>
      </c>
      <c r="M50" s="259">
        <v>3</v>
      </c>
      <c r="N50" s="259">
        <v>4</v>
      </c>
      <c r="O50" s="259">
        <v>36</v>
      </c>
      <c r="P50" s="259"/>
      <c r="Q50" s="259">
        <v>115</v>
      </c>
      <c r="R50" s="260">
        <f t="shared" si="2"/>
        <v>277</v>
      </c>
    </row>
    <row r="51" spans="1:18" ht="15">
      <c r="A51" s="263">
        <v>20</v>
      </c>
      <c r="B51" s="258" t="s">
        <v>162</v>
      </c>
      <c r="C51" s="259">
        <v>1</v>
      </c>
      <c r="D51" s="259">
        <v>1</v>
      </c>
      <c r="E51" s="259">
        <v>0</v>
      </c>
      <c r="F51" s="259">
        <v>0</v>
      </c>
      <c r="G51" s="259">
        <v>0</v>
      </c>
      <c r="H51" s="259">
        <v>9</v>
      </c>
      <c r="I51" s="259"/>
      <c r="J51" s="259">
        <v>1</v>
      </c>
      <c r="K51" s="259"/>
      <c r="L51" s="259">
        <v>3</v>
      </c>
      <c r="M51" s="259">
        <v>8</v>
      </c>
      <c r="N51" s="259">
        <v>0</v>
      </c>
      <c r="O51" s="259">
        <v>22</v>
      </c>
      <c r="P51" s="259"/>
      <c r="Q51" s="259">
        <v>3</v>
      </c>
      <c r="R51" s="260">
        <f t="shared" si="2"/>
        <v>48</v>
      </c>
    </row>
    <row r="52" spans="1:18" ht="15">
      <c r="A52" s="263">
        <v>21</v>
      </c>
      <c r="B52" s="258" t="s">
        <v>110</v>
      </c>
      <c r="C52" s="259">
        <v>19</v>
      </c>
      <c r="D52" s="259">
        <v>91</v>
      </c>
      <c r="E52" s="259">
        <v>0</v>
      </c>
      <c r="F52" s="259">
        <v>0</v>
      </c>
      <c r="G52" s="259">
        <v>0</v>
      </c>
      <c r="H52" s="259">
        <v>38</v>
      </c>
      <c r="I52" s="259"/>
      <c r="J52" s="259">
        <v>8</v>
      </c>
      <c r="K52" s="259"/>
      <c r="L52" s="259">
        <v>5</v>
      </c>
      <c r="M52" s="259">
        <v>0</v>
      </c>
      <c r="N52" s="259">
        <v>2</v>
      </c>
      <c r="O52" s="259">
        <v>13</v>
      </c>
      <c r="P52" s="259"/>
      <c r="Q52" s="259">
        <v>0</v>
      </c>
      <c r="R52" s="260">
        <f t="shared" si="2"/>
        <v>176</v>
      </c>
    </row>
    <row r="53" spans="1:18" ht="15">
      <c r="A53" s="263">
        <v>22</v>
      </c>
      <c r="B53" s="258" t="s">
        <v>111</v>
      </c>
      <c r="C53" s="259">
        <v>0</v>
      </c>
      <c r="D53" s="259">
        <v>0</v>
      </c>
      <c r="E53" s="259">
        <v>0</v>
      </c>
      <c r="F53" s="259">
        <v>9</v>
      </c>
      <c r="G53" s="259">
        <v>0</v>
      </c>
      <c r="H53" s="259">
        <v>11</v>
      </c>
      <c r="I53" s="259"/>
      <c r="J53" s="259">
        <v>0</v>
      </c>
      <c r="K53" s="259"/>
      <c r="L53" s="259">
        <v>1</v>
      </c>
      <c r="M53" s="259">
        <v>1</v>
      </c>
      <c r="N53" s="259">
        <v>0</v>
      </c>
      <c r="O53" s="259">
        <v>0</v>
      </c>
      <c r="P53" s="259"/>
      <c r="Q53" s="259">
        <v>0</v>
      </c>
      <c r="R53" s="260">
        <f t="shared" si="2"/>
        <v>22</v>
      </c>
    </row>
    <row r="54" spans="1:18" ht="15">
      <c r="A54" s="263">
        <v>23</v>
      </c>
      <c r="B54" s="258" t="s">
        <v>112</v>
      </c>
      <c r="C54" s="259">
        <v>101</v>
      </c>
      <c r="D54" s="259">
        <v>0</v>
      </c>
      <c r="E54" s="259">
        <v>0</v>
      </c>
      <c r="F54" s="259">
        <v>0</v>
      </c>
      <c r="G54" s="259">
        <v>2</v>
      </c>
      <c r="H54" s="259">
        <v>0</v>
      </c>
      <c r="I54" s="259"/>
      <c r="J54" s="259">
        <v>0</v>
      </c>
      <c r="K54" s="259"/>
      <c r="L54" s="259">
        <v>0</v>
      </c>
      <c r="M54" s="259">
        <v>18</v>
      </c>
      <c r="N54" s="259">
        <v>0</v>
      </c>
      <c r="O54" s="259">
        <v>1</v>
      </c>
      <c r="P54" s="259"/>
      <c r="Q54" s="259">
        <v>0</v>
      </c>
      <c r="R54" s="260">
        <f t="shared" si="2"/>
        <v>122</v>
      </c>
    </row>
    <row r="55" spans="1:18" ht="15">
      <c r="A55" s="263">
        <v>24</v>
      </c>
      <c r="B55" s="258" t="s">
        <v>113</v>
      </c>
      <c r="C55" s="259">
        <v>700</v>
      </c>
      <c r="D55" s="259">
        <v>1501</v>
      </c>
      <c r="E55" s="259">
        <v>134</v>
      </c>
      <c r="F55" s="259">
        <v>149</v>
      </c>
      <c r="G55" s="259">
        <v>369</v>
      </c>
      <c r="H55" s="259">
        <v>186</v>
      </c>
      <c r="I55" s="259"/>
      <c r="J55" s="259">
        <v>37</v>
      </c>
      <c r="K55" s="259"/>
      <c r="L55" s="259">
        <v>73</v>
      </c>
      <c r="M55" s="259">
        <v>57</v>
      </c>
      <c r="N55" s="259">
        <v>48</v>
      </c>
      <c r="O55" s="259">
        <v>69</v>
      </c>
      <c r="P55" s="259"/>
      <c r="Q55" s="259">
        <v>5</v>
      </c>
      <c r="R55" s="260">
        <f t="shared" si="2"/>
        <v>3328</v>
      </c>
    </row>
    <row r="56" spans="1:18" ht="89.25">
      <c r="A56" s="257">
        <v>25</v>
      </c>
      <c r="B56" s="258" t="s">
        <v>163</v>
      </c>
      <c r="C56" s="259">
        <v>14</v>
      </c>
      <c r="D56" s="259">
        <v>516</v>
      </c>
      <c r="E56" s="259">
        <v>85</v>
      </c>
      <c r="F56" s="259">
        <v>24</v>
      </c>
      <c r="G56" s="259">
        <v>13</v>
      </c>
      <c r="H56" s="259">
        <v>78</v>
      </c>
      <c r="I56" s="259"/>
      <c r="J56" s="259">
        <v>70</v>
      </c>
      <c r="K56" s="303" t="s">
        <v>182</v>
      </c>
      <c r="L56" s="259">
        <v>113</v>
      </c>
      <c r="M56" s="259">
        <v>23</v>
      </c>
      <c r="N56" s="259">
        <v>8</v>
      </c>
      <c r="O56" s="259">
        <v>18</v>
      </c>
      <c r="P56" s="259"/>
      <c r="Q56" s="259">
        <v>25</v>
      </c>
      <c r="R56" s="260">
        <f t="shared" si="2"/>
        <v>987</v>
      </c>
    </row>
    <row r="57" spans="1:18" ht="15">
      <c r="A57" s="263">
        <v>26</v>
      </c>
      <c r="B57" s="258" t="s">
        <v>164</v>
      </c>
      <c r="C57" s="259">
        <v>0</v>
      </c>
      <c r="D57" s="259">
        <v>0</v>
      </c>
      <c r="E57" s="259">
        <v>0</v>
      </c>
      <c r="F57" s="259">
        <v>1</v>
      </c>
      <c r="G57" s="259">
        <v>0</v>
      </c>
      <c r="H57" s="259">
        <v>0</v>
      </c>
      <c r="I57" s="259"/>
      <c r="J57" s="259">
        <v>0</v>
      </c>
      <c r="K57" s="259"/>
      <c r="L57" s="259">
        <v>0</v>
      </c>
      <c r="M57" s="259">
        <v>0</v>
      </c>
      <c r="N57" s="259">
        <v>1</v>
      </c>
      <c r="O57" s="259">
        <v>0</v>
      </c>
      <c r="P57" s="259"/>
      <c r="Q57" s="259">
        <v>0</v>
      </c>
      <c r="R57" s="260">
        <f t="shared" si="2"/>
        <v>2</v>
      </c>
    </row>
    <row r="58" spans="1:18" ht="15">
      <c r="A58" s="263">
        <v>27</v>
      </c>
      <c r="B58" s="258" t="s">
        <v>116</v>
      </c>
      <c r="C58" s="259">
        <v>10</v>
      </c>
      <c r="D58" s="259">
        <v>0</v>
      </c>
      <c r="E58" s="259">
        <v>0</v>
      </c>
      <c r="F58" s="259">
        <v>0</v>
      </c>
      <c r="G58" s="259">
        <v>10</v>
      </c>
      <c r="H58" s="259">
        <v>0</v>
      </c>
      <c r="I58" s="259"/>
      <c r="J58" s="259">
        <v>3</v>
      </c>
      <c r="K58" s="259"/>
      <c r="L58" s="259">
        <v>0</v>
      </c>
      <c r="M58" s="259">
        <v>0</v>
      </c>
      <c r="N58" s="259">
        <v>0</v>
      </c>
      <c r="O58" s="259">
        <v>0</v>
      </c>
      <c r="P58" s="259"/>
      <c r="Q58" s="259">
        <v>0</v>
      </c>
      <c r="R58" s="260">
        <f t="shared" si="2"/>
        <v>23</v>
      </c>
    </row>
    <row r="59" spans="1:18" ht="15">
      <c r="A59" s="263">
        <v>28</v>
      </c>
      <c r="B59" s="258" t="s">
        <v>117</v>
      </c>
      <c r="C59" s="259">
        <v>9</v>
      </c>
      <c r="D59" s="259">
        <v>2</v>
      </c>
      <c r="E59" s="259">
        <v>1</v>
      </c>
      <c r="F59" s="259">
        <v>2</v>
      </c>
      <c r="G59" s="259">
        <v>0</v>
      </c>
      <c r="H59" s="259">
        <v>7</v>
      </c>
      <c r="I59" s="259"/>
      <c r="J59" s="259">
        <v>0</v>
      </c>
      <c r="K59" s="259"/>
      <c r="L59" s="259">
        <v>0</v>
      </c>
      <c r="M59" s="259">
        <v>13</v>
      </c>
      <c r="N59" s="259">
        <v>0</v>
      </c>
      <c r="O59" s="259">
        <v>0</v>
      </c>
      <c r="P59" s="259"/>
      <c r="Q59" s="259">
        <v>0</v>
      </c>
      <c r="R59" s="260">
        <f t="shared" si="2"/>
        <v>34</v>
      </c>
    </row>
    <row r="60" spans="1:18" ht="15">
      <c r="A60" s="263">
        <v>29</v>
      </c>
      <c r="B60" s="258" t="s">
        <v>165</v>
      </c>
      <c r="C60" s="259">
        <v>0</v>
      </c>
      <c r="D60" s="259">
        <v>1</v>
      </c>
      <c r="E60" s="259">
        <v>0</v>
      </c>
      <c r="F60" s="259">
        <v>1</v>
      </c>
      <c r="G60" s="259">
        <v>0</v>
      </c>
      <c r="H60" s="259">
        <v>0</v>
      </c>
      <c r="I60" s="259"/>
      <c r="J60" s="259">
        <v>0</v>
      </c>
      <c r="K60" s="259"/>
      <c r="L60" s="259">
        <v>0</v>
      </c>
      <c r="M60" s="259">
        <v>0</v>
      </c>
      <c r="N60" s="259">
        <v>0</v>
      </c>
      <c r="O60" s="259">
        <v>0</v>
      </c>
      <c r="P60" s="259"/>
      <c r="Q60" s="259">
        <v>1</v>
      </c>
      <c r="R60" s="260">
        <f t="shared" si="2"/>
        <v>3</v>
      </c>
    </row>
    <row r="61" spans="1:18" ht="15">
      <c r="A61" s="263">
        <v>30</v>
      </c>
      <c r="B61" s="258" t="s">
        <v>166</v>
      </c>
      <c r="C61" s="259">
        <v>0</v>
      </c>
      <c r="D61" s="259">
        <v>0</v>
      </c>
      <c r="E61" s="259">
        <v>0</v>
      </c>
      <c r="F61" s="259">
        <v>0</v>
      </c>
      <c r="G61" s="259">
        <v>0</v>
      </c>
      <c r="H61" s="259">
        <v>0</v>
      </c>
      <c r="I61" s="259"/>
      <c r="J61" s="259">
        <v>0</v>
      </c>
      <c r="K61" s="259"/>
      <c r="L61" s="259">
        <v>5</v>
      </c>
      <c r="M61" s="259">
        <v>0</v>
      </c>
      <c r="N61" s="259">
        <v>0</v>
      </c>
      <c r="O61" s="259">
        <v>0</v>
      </c>
      <c r="P61" s="259"/>
      <c r="Q61" s="259">
        <v>0</v>
      </c>
      <c r="R61" s="260">
        <f t="shared" si="2"/>
        <v>5</v>
      </c>
    </row>
    <row r="62" spans="1:20" ht="15">
      <c r="A62" s="263">
        <v>31</v>
      </c>
      <c r="B62" s="258" t="s">
        <v>167</v>
      </c>
      <c r="C62" s="259">
        <v>2</v>
      </c>
      <c r="D62" s="259">
        <v>19</v>
      </c>
      <c r="E62" s="259">
        <v>11</v>
      </c>
      <c r="F62" s="259">
        <v>16</v>
      </c>
      <c r="G62" s="259">
        <v>0</v>
      </c>
      <c r="H62" s="259">
        <v>2</v>
      </c>
      <c r="I62" s="259"/>
      <c r="J62" s="259">
        <v>1</v>
      </c>
      <c r="K62" s="259"/>
      <c r="L62" s="259">
        <v>2</v>
      </c>
      <c r="M62" s="259">
        <v>23</v>
      </c>
      <c r="N62" s="259">
        <v>6</v>
      </c>
      <c r="O62" s="259">
        <v>22</v>
      </c>
      <c r="P62" s="259"/>
      <c r="Q62" s="259">
        <v>2</v>
      </c>
      <c r="R62" s="260">
        <f t="shared" si="2"/>
        <v>106</v>
      </c>
      <c r="T62" s="261"/>
    </row>
    <row r="63" spans="1:18" ht="15">
      <c r="A63" s="257">
        <v>32</v>
      </c>
      <c r="B63" s="258" t="s">
        <v>168</v>
      </c>
      <c r="C63" s="259">
        <v>3</v>
      </c>
      <c r="D63" s="259">
        <v>15</v>
      </c>
      <c r="E63" s="259">
        <v>80</v>
      </c>
      <c r="F63" s="259">
        <v>69</v>
      </c>
      <c r="G63" s="259">
        <v>15</v>
      </c>
      <c r="H63" s="259">
        <v>8</v>
      </c>
      <c r="I63" s="259"/>
      <c r="J63" s="259">
        <v>46</v>
      </c>
      <c r="K63" s="259"/>
      <c r="L63" s="259">
        <v>37</v>
      </c>
      <c r="M63" s="259">
        <v>70</v>
      </c>
      <c r="N63" s="259">
        <v>0</v>
      </c>
      <c r="O63" s="259">
        <v>20</v>
      </c>
      <c r="P63" s="259"/>
      <c r="Q63" s="259">
        <v>38</v>
      </c>
      <c r="R63" s="260">
        <f t="shared" si="2"/>
        <v>401</v>
      </c>
    </row>
    <row r="64" spans="1:18" ht="15">
      <c r="A64" s="263">
        <v>33</v>
      </c>
      <c r="B64" s="258" t="s">
        <v>118</v>
      </c>
      <c r="C64" s="259">
        <v>0</v>
      </c>
      <c r="D64" s="259">
        <v>1</v>
      </c>
      <c r="E64" s="259">
        <v>135</v>
      </c>
      <c r="F64" s="259">
        <v>29</v>
      </c>
      <c r="G64" s="259">
        <v>2</v>
      </c>
      <c r="H64" s="259">
        <v>20</v>
      </c>
      <c r="I64" s="259"/>
      <c r="J64" s="259">
        <v>7</v>
      </c>
      <c r="K64" s="259"/>
      <c r="L64" s="259">
        <v>23</v>
      </c>
      <c r="M64" s="259">
        <v>44</v>
      </c>
      <c r="N64" s="259">
        <v>0</v>
      </c>
      <c r="O64" s="259">
        <v>5</v>
      </c>
      <c r="P64" s="259"/>
      <c r="Q64" s="259">
        <v>1</v>
      </c>
      <c r="R64" s="260">
        <f t="shared" si="2"/>
        <v>267</v>
      </c>
    </row>
    <row r="65" spans="1:18" ht="15">
      <c r="A65" s="263">
        <v>34</v>
      </c>
      <c r="B65" s="262" t="s">
        <v>119</v>
      </c>
      <c r="C65" s="259">
        <v>3</v>
      </c>
      <c r="D65" s="259">
        <v>11</v>
      </c>
      <c r="E65" s="259">
        <v>3</v>
      </c>
      <c r="F65" s="259">
        <v>23</v>
      </c>
      <c r="G65" s="259">
        <v>0</v>
      </c>
      <c r="H65" s="259">
        <v>36</v>
      </c>
      <c r="I65" s="259"/>
      <c r="J65" s="259">
        <v>1</v>
      </c>
      <c r="K65" s="259"/>
      <c r="L65" s="259">
        <v>1</v>
      </c>
      <c r="M65" s="259">
        <v>7</v>
      </c>
      <c r="N65" s="259">
        <v>7</v>
      </c>
      <c r="O65" s="259">
        <v>16</v>
      </c>
      <c r="P65" s="259"/>
      <c r="Q65" s="259">
        <v>4</v>
      </c>
      <c r="R65" s="260">
        <f t="shared" si="2"/>
        <v>112</v>
      </c>
    </row>
    <row r="66" spans="1:18" ht="15">
      <c r="A66" s="263">
        <v>35</v>
      </c>
      <c r="B66" s="262" t="s">
        <v>120</v>
      </c>
      <c r="C66" s="259">
        <v>1</v>
      </c>
      <c r="D66" s="259">
        <v>0</v>
      </c>
      <c r="E66" s="259">
        <v>0</v>
      </c>
      <c r="F66" s="259">
        <v>4</v>
      </c>
      <c r="G66" s="259">
        <v>0</v>
      </c>
      <c r="H66" s="259">
        <v>0</v>
      </c>
      <c r="I66" s="259"/>
      <c r="J66" s="259">
        <v>0</v>
      </c>
      <c r="K66" s="259"/>
      <c r="L66" s="259">
        <v>0</v>
      </c>
      <c r="M66" s="259">
        <v>0</v>
      </c>
      <c r="N66" s="259">
        <v>0</v>
      </c>
      <c r="O66" s="259">
        <v>1</v>
      </c>
      <c r="P66" s="259"/>
      <c r="Q66" s="259">
        <v>1</v>
      </c>
      <c r="R66" s="260">
        <f t="shared" si="2"/>
        <v>7</v>
      </c>
    </row>
    <row r="67" spans="1:18" ht="15">
      <c r="A67" s="263">
        <v>36</v>
      </c>
      <c r="B67" s="258" t="s">
        <v>121</v>
      </c>
      <c r="C67" s="259">
        <v>7</v>
      </c>
      <c r="D67" s="259">
        <v>0</v>
      </c>
      <c r="E67" s="259">
        <v>5</v>
      </c>
      <c r="F67" s="259">
        <v>3</v>
      </c>
      <c r="G67" s="259">
        <v>6</v>
      </c>
      <c r="H67" s="259">
        <v>0</v>
      </c>
      <c r="I67" s="259"/>
      <c r="J67" s="259">
        <v>2</v>
      </c>
      <c r="K67" s="259"/>
      <c r="L67" s="259">
        <v>1</v>
      </c>
      <c r="M67" s="259">
        <v>1</v>
      </c>
      <c r="N67" s="259">
        <v>0</v>
      </c>
      <c r="O67" s="259">
        <v>0</v>
      </c>
      <c r="P67" s="259"/>
      <c r="Q67" s="259">
        <v>0</v>
      </c>
      <c r="R67" s="260">
        <f t="shared" si="2"/>
        <v>25</v>
      </c>
    </row>
    <row r="68" spans="1:18" ht="15">
      <c r="A68" s="263">
        <v>37</v>
      </c>
      <c r="B68" s="258" t="s">
        <v>169</v>
      </c>
      <c r="C68" s="259">
        <v>10</v>
      </c>
      <c r="D68" s="259">
        <v>0</v>
      </c>
      <c r="E68" s="259">
        <v>10</v>
      </c>
      <c r="F68" s="259">
        <v>2</v>
      </c>
      <c r="G68" s="259">
        <v>0</v>
      </c>
      <c r="H68" s="259">
        <v>7</v>
      </c>
      <c r="I68" s="259"/>
      <c r="J68" s="259">
        <v>0</v>
      </c>
      <c r="K68" s="259"/>
      <c r="L68" s="259">
        <v>3</v>
      </c>
      <c r="M68" s="259">
        <v>2</v>
      </c>
      <c r="N68" s="259">
        <v>1</v>
      </c>
      <c r="O68" s="259">
        <v>0</v>
      </c>
      <c r="P68" s="259"/>
      <c r="Q68" s="259">
        <v>0</v>
      </c>
      <c r="R68" s="260">
        <f t="shared" si="2"/>
        <v>35</v>
      </c>
    </row>
    <row r="69" spans="1:18" ht="15">
      <c r="A69" s="257">
        <v>38</v>
      </c>
      <c r="B69" s="258" t="s">
        <v>122</v>
      </c>
      <c r="C69" s="259">
        <v>28</v>
      </c>
      <c r="D69" s="259">
        <v>5</v>
      </c>
      <c r="E69" s="259">
        <v>0</v>
      </c>
      <c r="F69" s="259">
        <v>0</v>
      </c>
      <c r="G69" s="259">
        <v>1</v>
      </c>
      <c r="H69" s="259">
        <v>1</v>
      </c>
      <c r="I69" s="259"/>
      <c r="J69" s="259">
        <v>3</v>
      </c>
      <c r="K69" s="259"/>
      <c r="L69" s="259">
        <v>12</v>
      </c>
      <c r="M69" s="259">
        <v>0</v>
      </c>
      <c r="N69" s="259">
        <v>0</v>
      </c>
      <c r="O69" s="259">
        <v>0</v>
      </c>
      <c r="P69" s="259"/>
      <c r="Q69" s="259">
        <v>0</v>
      </c>
      <c r="R69" s="260">
        <f t="shared" si="2"/>
        <v>50</v>
      </c>
    </row>
    <row r="70" spans="1:18" ht="15">
      <c r="A70" s="263">
        <v>39</v>
      </c>
      <c r="B70" s="258" t="s">
        <v>123</v>
      </c>
      <c r="C70" s="259">
        <v>0</v>
      </c>
      <c r="D70" s="259">
        <v>0</v>
      </c>
      <c r="E70" s="259">
        <v>0</v>
      </c>
      <c r="F70" s="259">
        <v>0</v>
      </c>
      <c r="G70" s="259">
        <v>0</v>
      </c>
      <c r="H70" s="259">
        <v>0</v>
      </c>
      <c r="I70" s="259"/>
      <c r="J70" s="259">
        <v>0</v>
      </c>
      <c r="K70" s="259"/>
      <c r="L70" s="259">
        <v>0</v>
      </c>
      <c r="M70" s="259">
        <v>0</v>
      </c>
      <c r="N70" s="259">
        <v>0</v>
      </c>
      <c r="O70" s="259">
        <v>0</v>
      </c>
      <c r="P70" s="259"/>
      <c r="Q70" s="259">
        <v>0</v>
      </c>
      <c r="R70" s="260">
        <f t="shared" si="2"/>
        <v>0</v>
      </c>
    </row>
    <row r="71" spans="1:18" ht="15">
      <c r="A71" s="263">
        <v>40</v>
      </c>
      <c r="B71" s="258" t="s">
        <v>124</v>
      </c>
      <c r="C71" s="259">
        <v>1</v>
      </c>
      <c r="D71" s="259">
        <v>0</v>
      </c>
      <c r="E71" s="259">
        <v>2</v>
      </c>
      <c r="F71" s="259">
        <v>2</v>
      </c>
      <c r="G71" s="259">
        <v>1</v>
      </c>
      <c r="H71" s="259">
        <v>4</v>
      </c>
      <c r="I71" s="259"/>
      <c r="J71" s="259">
        <v>0</v>
      </c>
      <c r="K71" s="259"/>
      <c r="L71" s="259">
        <v>10</v>
      </c>
      <c r="M71" s="259">
        <v>58</v>
      </c>
      <c r="N71" s="259">
        <v>0</v>
      </c>
      <c r="O71" s="259">
        <v>0</v>
      </c>
      <c r="P71" s="259"/>
      <c r="Q71" s="259">
        <v>0</v>
      </c>
      <c r="R71" s="260">
        <f t="shared" si="2"/>
        <v>78</v>
      </c>
    </row>
    <row r="72" spans="1:18" ht="15">
      <c r="A72" s="263">
        <v>41</v>
      </c>
      <c r="B72" s="258" t="s">
        <v>125</v>
      </c>
      <c r="C72" s="259">
        <v>1</v>
      </c>
      <c r="D72" s="259">
        <v>2</v>
      </c>
      <c r="E72" s="259">
        <v>59</v>
      </c>
      <c r="F72" s="259">
        <v>0</v>
      </c>
      <c r="G72" s="259">
        <v>0</v>
      </c>
      <c r="H72" s="259">
        <v>1</v>
      </c>
      <c r="I72" s="259"/>
      <c r="J72" s="259">
        <v>2</v>
      </c>
      <c r="K72" s="259"/>
      <c r="L72" s="259">
        <v>22</v>
      </c>
      <c r="M72" s="259">
        <v>24</v>
      </c>
      <c r="N72" s="259">
        <v>6</v>
      </c>
      <c r="O72" s="259">
        <v>14</v>
      </c>
      <c r="P72" s="259"/>
      <c r="Q72" s="259">
        <v>65</v>
      </c>
      <c r="R72" s="260">
        <f t="shared" si="2"/>
        <v>196</v>
      </c>
    </row>
    <row r="73" spans="1:18" ht="15.75">
      <c r="A73" s="2" t="s">
        <v>2</v>
      </c>
      <c r="B73" s="2"/>
      <c r="C73" s="266">
        <f aca="true" t="shared" si="3" ref="C73:H73">SUM(C32:C72)</f>
        <v>1401</v>
      </c>
      <c r="D73" s="266">
        <f t="shared" si="3"/>
        <v>2937</v>
      </c>
      <c r="E73" s="266">
        <f t="shared" si="3"/>
        <v>1259</v>
      </c>
      <c r="F73" s="266">
        <f t="shared" si="3"/>
        <v>958</v>
      </c>
      <c r="G73" s="266">
        <f t="shared" si="3"/>
        <v>993</v>
      </c>
      <c r="H73" s="266">
        <f t="shared" si="3"/>
        <v>1121</v>
      </c>
      <c r="I73" s="266"/>
      <c r="J73" s="266">
        <f>SUM(J32:J72)</f>
        <v>957</v>
      </c>
      <c r="K73" s="266"/>
      <c r="L73" s="266">
        <f>SUM(L32:L72)</f>
        <v>1047</v>
      </c>
      <c r="M73" s="266">
        <f>SUM(M32:M72)</f>
        <v>1129</v>
      </c>
      <c r="N73" s="266">
        <f>SUM(N32:N72)</f>
        <v>523</v>
      </c>
      <c r="O73" s="266">
        <f>SUM(O32:O72)</f>
        <v>1322</v>
      </c>
      <c r="P73" s="266"/>
      <c r="Q73" s="266">
        <f>SUM(Q32:Q72)</f>
        <v>698</v>
      </c>
      <c r="R73" s="267">
        <f>SUM(R32:R72)</f>
        <v>14345</v>
      </c>
    </row>
    <row r="74" spans="1:20" s="272" customFormat="1" ht="15.75">
      <c r="A74" s="269"/>
      <c r="B74" s="269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1"/>
      <c r="T74" s="279"/>
    </row>
    <row r="76" spans="1:2" ht="15">
      <c r="A76" s="276" t="s">
        <v>72</v>
      </c>
      <c r="B76" s="277"/>
    </row>
    <row r="77" spans="1:18" ht="15">
      <c r="A77" s="263">
        <v>1</v>
      </c>
      <c r="B77" s="258" t="s">
        <v>73</v>
      </c>
      <c r="C77" s="280">
        <v>3</v>
      </c>
      <c r="D77" s="280">
        <v>0</v>
      </c>
      <c r="E77" s="280">
        <v>0</v>
      </c>
      <c r="F77" s="280">
        <v>1</v>
      </c>
      <c r="G77" s="280">
        <v>5</v>
      </c>
      <c r="H77" s="280">
        <v>0</v>
      </c>
      <c r="I77" s="280"/>
      <c r="J77" s="280">
        <v>20</v>
      </c>
      <c r="K77" s="280"/>
      <c r="L77" s="280">
        <v>89</v>
      </c>
      <c r="M77" s="280">
        <v>13</v>
      </c>
      <c r="N77" s="280">
        <v>1</v>
      </c>
      <c r="O77" s="280">
        <v>11</v>
      </c>
      <c r="P77" s="280"/>
      <c r="Q77" s="280">
        <v>14</v>
      </c>
      <c r="R77" s="260">
        <f>SUM(C77:H77,J77,L77:O77,Q77)</f>
        <v>157</v>
      </c>
    </row>
    <row r="78" spans="1:18" ht="15">
      <c r="A78" s="263">
        <v>2</v>
      </c>
      <c r="B78" s="258" t="s">
        <v>74</v>
      </c>
      <c r="C78" s="280">
        <v>6</v>
      </c>
      <c r="D78" s="280">
        <v>0</v>
      </c>
      <c r="E78" s="280">
        <v>3</v>
      </c>
      <c r="F78" s="280">
        <v>0</v>
      </c>
      <c r="G78" s="280">
        <v>13</v>
      </c>
      <c r="H78" s="280">
        <v>4</v>
      </c>
      <c r="I78" s="280"/>
      <c r="J78" s="280">
        <v>0</v>
      </c>
      <c r="K78" s="280"/>
      <c r="L78" s="280">
        <v>3</v>
      </c>
      <c r="M78" s="280">
        <v>22</v>
      </c>
      <c r="N78" s="280">
        <v>0</v>
      </c>
      <c r="O78" s="280">
        <v>0</v>
      </c>
      <c r="P78" s="280"/>
      <c r="Q78" s="280">
        <v>4</v>
      </c>
      <c r="R78" s="260">
        <f aca="true" t="shared" si="4" ref="R78:R85">SUM(C78:H78,J78,L78:O78,Q78)</f>
        <v>55</v>
      </c>
    </row>
    <row r="79" spans="1:18" ht="15">
      <c r="A79" s="263">
        <v>3</v>
      </c>
      <c r="B79" s="258" t="s">
        <v>75</v>
      </c>
      <c r="C79" s="280">
        <v>12</v>
      </c>
      <c r="D79" s="280">
        <v>14</v>
      </c>
      <c r="E79" s="280">
        <v>0</v>
      </c>
      <c r="F79" s="280">
        <v>0</v>
      </c>
      <c r="G79" s="280">
        <v>0</v>
      </c>
      <c r="H79" s="280">
        <v>0</v>
      </c>
      <c r="I79" s="280"/>
      <c r="J79" s="280">
        <v>1</v>
      </c>
      <c r="K79" s="280"/>
      <c r="L79" s="280">
        <v>77</v>
      </c>
      <c r="M79" s="280">
        <v>0</v>
      </c>
      <c r="N79" s="280">
        <v>0</v>
      </c>
      <c r="O79" s="280">
        <v>4</v>
      </c>
      <c r="P79" s="280"/>
      <c r="Q79" s="280">
        <v>1</v>
      </c>
      <c r="R79" s="260">
        <f t="shared" si="4"/>
        <v>109</v>
      </c>
    </row>
    <row r="80" spans="1:18" ht="15">
      <c r="A80" s="263">
        <v>4</v>
      </c>
      <c r="B80" s="258" t="s">
        <v>76</v>
      </c>
      <c r="C80" s="280">
        <v>0</v>
      </c>
      <c r="D80" s="280">
        <v>2</v>
      </c>
      <c r="E80" s="280">
        <v>8</v>
      </c>
      <c r="F80" s="280">
        <v>0</v>
      </c>
      <c r="G80" s="280">
        <v>4</v>
      </c>
      <c r="H80" s="280">
        <v>12</v>
      </c>
      <c r="I80" s="280"/>
      <c r="J80" s="280">
        <v>31</v>
      </c>
      <c r="K80" s="280"/>
      <c r="L80" s="280">
        <v>0</v>
      </c>
      <c r="M80" s="280">
        <v>6</v>
      </c>
      <c r="N80" s="280">
        <v>0</v>
      </c>
      <c r="O80" s="280">
        <v>5</v>
      </c>
      <c r="P80" s="280"/>
      <c r="Q80" s="280">
        <v>0</v>
      </c>
      <c r="R80" s="260">
        <f t="shared" si="4"/>
        <v>68</v>
      </c>
    </row>
    <row r="81" spans="1:18" ht="15">
      <c r="A81" s="263">
        <v>5</v>
      </c>
      <c r="B81" s="258" t="s">
        <v>77</v>
      </c>
      <c r="C81" s="280">
        <v>0</v>
      </c>
      <c r="D81" s="280">
        <v>0</v>
      </c>
      <c r="E81" s="280">
        <v>0</v>
      </c>
      <c r="F81" s="280">
        <v>0</v>
      </c>
      <c r="G81" s="280">
        <v>0</v>
      </c>
      <c r="H81" s="280">
        <v>47</v>
      </c>
      <c r="I81" s="280"/>
      <c r="J81" s="280">
        <v>18</v>
      </c>
      <c r="K81" s="280"/>
      <c r="L81" s="280">
        <v>0</v>
      </c>
      <c r="M81" s="280">
        <v>11</v>
      </c>
      <c r="N81" s="280">
        <v>0</v>
      </c>
      <c r="O81" s="280">
        <v>0</v>
      </c>
      <c r="P81" s="280"/>
      <c r="Q81" s="280">
        <v>0</v>
      </c>
      <c r="R81" s="260">
        <f t="shared" si="4"/>
        <v>76</v>
      </c>
    </row>
    <row r="82" spans="1:18" ht="15">
      <c r="A82" s="263">
        <v>6</v>
      </c>
      <c r="B82" s="258" t="s">
        <v>78</v>
      </c>
      <c r="C82" s="280">
        <v>1</v>
      </c>
      <c r="D82" s="280">
        <v>5</v>
      </c>
      <c r="E82" s="280">
        <v>2</v>
      </c>
      <c r="F82" s="280">
        <v>0</v>
      </c>
      <c r="G82" s="280">
        <v>0</v>
      </c>
      <c r="H82" s="280">
        <v>11</v>
      </c>
      <c r="I82" s="280"/>
      <c r="J82" s="280">
        <v>0</v>
      </c>
      <c r="K82" s="280"/>
      <c r="L82" s="280">
        <v>8</v>
      </c>
      <c r="M82" s="280">
        <v>2</v>
      </c>
      <c r="N82" s="280">
        <v>0</v>
      </c>
      <c r="O82" s="280">
        <v>15</v>
      </c>
      <c r="P82" s="280"/>
      <c r="Q82" s="280">
        <v>3</v>
      </c>
      <c r="R82" s="260">
        <f t="shared" si="4"/>
        <v>47</v>
      </c>
    </row>
    <row r="83" spans="1:18" ht="15">
      <c r="A83" s="263">
        <v>7</v>
      </c>
      <c r="B83" s="258" t="s">
        <v>79</v>
      </c>
      <c r="C83" s="280">
        <v>0</v>
      </c>
      <c r="D83" s="280">
        <v>0</v>
      </c>
      <c r="E83" s="280">
        <v>5</v>
      </c>
      <c r="F83" s="280">
        <v>1</v>
      </c>
      <c r="G83" s="280">
        <v>0</v>
      </c>
      <c r="H83" s="280">
        <v>0</v>
      </c>
      <c r="I83" s="280"/>
      <c r="J83" s="280">
        <v>2</v>
      </c>
      <c r="K83" s="280"/>
      <c r="L83" s="280">
        <v>0</v>
      </c>
      <c r="M83" s="280">
        <v>21</v>
      </c>
      <c r="N83" s="280">
        <v>0</v>
      </c>
      <c r="O83" s="280">
        <v>0</v>
      </c>
      <c r="P83" s="280"/>
      <c r="Q83" s="280">
        <v>19</v>
      </c>
      <c r="R83" s="260">
        <f t="shared" si="4"/>
        <v>48</v>
      </c>
    </row>
    <row r="84" spans="1:18" ht="15">
      <c r="A84" s="263">
        <v>8</v>
      </c>
      <c r="B84" s="258" t="s">
        <v>170</v>
      </c>
      <c r="C84" s="280">
        <v>2</v>
      </c>
      <c r="D84" s="280">
        <v>0</v>
      </c>
      <c r="E84" s="280">
        <v>13</v>
      </c>
      <c r="F84" s="280">
        <v>4</v>
      </c>
      <c r="G84" s="280">
        <v>0</v>
      </c>
      <c r="H84" s="280">
        <v>0</v>
      </c>
      <c r="I84" s="280"/>
      <c r="J84" s="280">
        <v>2</v>
      </c>
      <c r="K84" s="280"/>
      <c r="L84" s="280">
        <v>16</v>
      </c>
      <c r="M84" s="280">
        <v>2</v>
      </c>
      <c r="N84" s="280">
        <v>0</v>
      </c>
      <c r="O84" s="280">
        <v>3</v>
      </c>
      <c r="P84" s="280"/>
      <c r="Q84" s="280">
        <v>0</v>
      </c>
      <c r="R84" s="260">
        <f t="shared" si="4"/>
        <v>42</v>
      </c>
    </row>
    <row r="85" spans="1:20" ht="12.75">
      <c r="A85" s="263">
        <v>9</v>
      </c>
      <c r="B85" s="258" t="s">
        <v>81</v>
      </c>
      <c r="C85" s="280">
        <v>50</v>
      </c>
      <c r="D85" s="280">
        <v>95</v>
      </c>
      <c r="E85" s="280">
        <v>19</v>
      </c>
      <c r="F85" s="280">
        <v>63</v>
      </c>
      <c r="G85" s="280">
        <v>11</v>
      </c>
      <c r="H85" s="280">
        <v>15</v>
      </c>
      <c r="I85" s="280"/>
      <c r="J85" s="280">
        <v>57</v>
      </c>
      <c r="K85" s="280"/>
      <c r="L85" s="280">
        <v>13</v>
      </c>
      <c r="M85" s="280">
        <v>108</v>
      </c>
      <c r="N85" s="280">
        <v>16</v>
      </c>
      <c r="O85" s="280">
        <v>0</v>
      </c>
      <c r="P85" s="280"/>
      <c r="Q85" s="280">
        <v>2</v>
      </c>
      <c r="R85" s="260">
        <f t="shared" si="4"/>
        <v>449</v>
      </c>
      <c r="T85"/>
    </row>
    <row r="86" spans="1:20" s="283" customFormat="1" ht="15.75">
      <c r="A86" s="2" t="s">
        <v>2</v>
      </c>
      <c r="B86" s="2"/>
      <c r="C86" s="281">
        <f aca="true" t="shared" si="5" ref="C86:H86">SUM(C77:C85)</f>
        <v>74</v>
      </c>
      <c r="D86" s="281">
        <f t="shared" si="5"/>
        <v>116</v>
      </c>
      <c r="E86" s="281">
        <f t="shared" si="5"/>
        <v>50</v>
      </c>
      <c r="F86" s="281">
        <f t="shared" si="5"/>
        <v>69</v>
      </c>
      <c r="G86" s="281">
        <f t="shared" si="5"/>
        <v>33</v>
      </c>
      <c r="H86" s="281">
        <f t="shared" si="5"/>
        <v>89</v>
      </c>
      <c r="I86" s="281"/>
      <c r="J86" s="281">
        <f>SUM(J77:J85)</f>
        <v>131</v>
      </c>
      <c r="K86" s="281"/>
      <c r="L86" s="281">
        <f>SUM(L77:L85)</f>
        <v>206</v>
      </c>
      <c r="M86" s="281">
        <f>SUM(M77:M85)</f>
        <v>185</v>
      </c>
      <c r="N86" s="281">
        <f>SUM(N77:N85)</f>
        <v>17</v>
      </c>
      <c r="O86" s="281">
        <f>SUM(O77:O85)</f>
        <v>38</v>
      </c>
      <c r="P86" s="281"/>
      <c r="Q86" s="281">
        <f>SUM(Q77:Q85)</f>
        <v>43</v>
      </c>
      <c r="R86" s="282">
        <f>SUM(R77:R85)</f>
        <v>1051</v>
      </c>
      <c r="T86" s="284"/>
    </row>
    <row r="87" spans="1:18" ht="24.75" customHeight="1">
      <c r="A87" s="285"/>
      <c r="B87" s="286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8"/>
    </row>
    <row r="88" spans="1:2" ht="15">
      <c r="A88" s="276" t="s">
        <v>82</v>
      </c>
      <c r="B88" s="277"/>
    </row>
    <row r="89" spans="1:18" ht="15">
      <c r="A89" s="263">
        <v>1</v>
      </c>
      <c r="B89" s="258" t="s">
        <v>83</v>
      </c>
      <c r="C89" s="280">
        <v>0</v>
      </c>
      <c r="D89" s="280">
        <v>0</v>
      </c>
      <c r="E89" s="280">
        <v>0</v>
      </c>
      <c r="F89" s="280">
        <v>0</v>
      </c>
      <c r="G89" s="280">
        <v>0</v>
      </c>
      <c r="H89" s="280">
        <v>0</v>
      </c>
      <c r="I89" s="280"/>
      <c r="J89" s="280">
        <v>0</v>
      </c>
      <c r="K89" s="280"/>
      <c r="L89" s="280">
        <v>0</v>
      </c>
      <c r="M89" s="280">
        <v>0</v>
      </c>
      <c r="N89" s="280">
        <v>0</v>
      </c>
      <c r="O89" s="280">
        <v>0</v>
      </c>
      <c r="P89" s="280"/>
      <c r="Q89" s="280">
        <v>0</v>
      </c>
      <c r="R89" s="260">
        <f>SUM(C89:H89,J89,L89:O89,Q89)</f>
        <v>0</v>
      </c>
    </row>
    <row r="90" spans="1:18" ht="15.75">
      <c r="A90" s="2" t="s">
        <v>2</v>
      </c>
      <c r="B90" s="2"/>
      <c r="C90" s="289">
        <v>0</v>
      </c>
      <c r="D90" s="289">
        <v>0</v>
      </c>
      <c r="E90" s="289">
        <v>0</v>
      </c>
      <c r="F90" s="289">
        <v>0</v>
      </c>
      <c r="G90" s="289">
        <v>0</v>
      </c>
      <c r="H90" s="289">
        <v>0</v>
      </c>
      <c r="I90" s="289"/>
      <c r="J90" s="289">
        <v>0</v>
      </c>
      <c r="K90" s="289"/>
      <c r="L90" s="289">
        <v>0</v>
      </c>
      <c r="M90" s="289">
        <v>0</v>
      </c>
      <c r="N90" s="289">
        <v>0</v>
      </c>
      <c r="O90" s="289">
        <v>0</v>
      </c>
      <c r="P90" s="289"/>
      <c r="Q90" s="289">
        <v>0</v>
      </c>
      <c r="R90" s="282">
        <f>SUM(R89)</f>
        <v>0</v>
      </c>
    </row>
    <row r="92" spans="1:20" ht="15">
      <c r="A92" s="290" t="s">
        <v>171</v>
      </c>
      <c r="B92" s="277"/>
      <c r="T92"/>
    </row>
    <row r="93" spans="1:18" ht="15">
      <c r="A93" s="291">
        <v>1</v>
      </c>
      <c r="B93" s="292" t="s">
        <v>28</v>
      </c>
      <c r="C93" s="292">
        <v>26</v>
      </c>
      <c r="D93" s="292">
        <v>0</v>
      </c>
      <c r="E93" s="292">
        <v>0</v>
      </c>
      <c r="F93" s="292">
        <v>1</v>
      </c>
      <c r="G93" s="292">
        <v>0</v>
      </c>
      <c r="H93" s="292">
        <v>0</v>
      </c>
      <c r="I93" s="292"/>
      <c r="J93" s="292">
        <v>0</v>
      </c>
      <c r="K93" s="292"/>
      <c r="L93" s="292">
        <v>0</v>
      </c>
      <c r="M93" s="292">
        <v>0</v>
      </c>
      <c r="N93" s="292">
        <v>0</v>
      </c>
      <c r="O93" s="292">
        <v>0</v>
      </c>
      <c r="P93" s="292"/>
      <c r="Q93" s="292">
        <v>0</v>
      </c>
      <c r="R93" s="293">
        <f>SUM(C93:H93,J93,L93:O93,Q93)</f>
        <v>27</v>
      </c>
    </row>
    <row r="94" spans="1:18" ht="15">
      <c r="A94" s="291">
        <v>2</v>
      </c>
      <c r="B94" s="292" t="s">
        <v>29</v>
      </c>
      <c r="C94" s="292">
        <v>0</v>
      </c>
      <c r="D94" s="292">
        <v>0</v>
      </c>
      <c r="E94" s="292">
        <v>0</v>
      </c>
      <c r="F94" s="292">
        <v>4</v>
      </c>
      <c r="G94" s="292">
        <v>0</v>
      </c>
      <c r="H94" s="292">
        <v>2</v>
      </c>
      <c r="I94" s="292"/>
      <c r="J94" s="292">
        <v>0</v>
      </c>
      <c r="K94" s="292"/>
      <c r="L94" s="292">
        <v>0</v>
      </c>
      <c r="M94" s="292">
        <v>0</v>
      </c>
      <c r="N94" s="292">
        <v>0</v>
      </c>
      <c r="O94" s="292">
        <v>0</v>
      </c>
      <c r="P94" s="292"/>
      <c r="Q94" s="292">
        <v>0</v>
      </c>
      <c r="R94" s="293">
        <f>SUM(C94:H94,J94,L94:O94,Q94)</f>
        <v>6</v>
      </c>
    </row>
    <row r="95" spans="1:20" ht="15.75">
      <c r="A95" s="2" t="s">
        <v>2</v>
      </c>
      <c r="B95" s="2"/>
      <c r="C95" s="266">
        <f aca="true" t="shared" si="6" ref="C95:H95">SUM(C93:C94)</f>
        <v>26</v>
      </c>
      <c r="D95" s="266">
        <f t="shared" si="6"/>
        <v>0</v>
      </c>
      <c r="E95" s="266">
        <f t="shared" si="6"/>
        <v>0</v>
      </c>
      <c r="F95" s="266">
        <f t="shared" si="6"/>
        <v>5</v>
      </c>
      <c r="G95" s="266">
        <f t="shared" si="6"/>
        <v>0</v>
      </c>
      <c r="H95" s="266">
        <f t="shared" si="6"/>
        <v>2</v>
      </c>
      <c r="I95" s="266"/>
      <c r="J95" s="266">
        <f>SUM(J93:J94)</f>
        <v>0</v>
      </c>
      <c r="K95" s="266"/>
      <c r="L95" s="266">
        <f>SUM(L93:L94)</f>
        <v>0</v>
      </c>
      <c r="M95" s="266">
        <f>SUM(M93:M94)</f>
        <v>0</v>
      </c>
      <c r="N95" s="266">
        <f>SUM(N93:N94)</f>
        <v>0</v>
      </c>
      <c r="O95" s="266">
        <f>SUM(O93:O94)</f>
        <v>0</v>
      </c>
      <c r="P95" s="266"/>
      <c r="Q95" s="266">
        <f>SUM(Q93:Q94)</f>
        <v>0</v>
      </c>
      <c r="R95" s="267">
        <f>SUM(R93:R94)</f>
        <v>33</v>
      </c>
      <c r="T95"/>
    </row>
    <row r="96" ht="15">
      <c r="A96" s="16"/>
    </row>
    <row r="97" spans="1:20" ht="15">
      <c r="A97" s="290" t="s">
        <v>172</v>
      </c>
      <c r="B97" s="277"/>
      <c r="T97"/>
    </row>
    <row r="98" spans="1:18" ht="15">
      <c r="A98" s="291">
        <v>1</v>
      </c>
      <c r="B98" s="292" t="s">
        <v>173</v>
      </c>
      <c r="C98" s="292">
        <v>0</v>
      </c>
      <c r="D98" s="292">
        <v>0</v>
      </c>
      <c r="E98" s="292">
        <v>0</v>
      </c>
      <c r="F98" s="292">
        <v>0</v>
      </c>
      <c r="G98" s="292">
        <v>0</v>
      </c>
      <c r="H98" s="292">
        <v>0</v>
      </c>
      <c r="I98" s="292"/>
      <c r="J98" s="292">
        <v>0</v>
      </c>
      <c r="K98" s="292"/>
      <c r="L98" s="292">
        <v>0</v>
      </c>
      <c r="M98" s="292">
        <v>0</v>
      </c>
      <c r="N98" s="292">
        <v>0</v>
      </c>
      <c r="O98" s="292">
        <v>0</v>
      </c>
      <c r="P98" s="292"/>
      <c r="Q98" s="292">
        <v>1</v>
      </c>
      <c r="R98" s="293">
        <f>SUM(C98:H98,J98,L98:O98,Q98)</f>
        <v>1</v>
      </c>
    </row>
    <row r="99" spans="1:20" ht="15.75">
      <c r="A99" s="2" t="s">
        <v>2</v>
      </c>
      <c r="B99" s="2"/>
      <c r="C99" s="266">
        <f aca="true" t="shared" si="7" ref="C99:H99">SUM(C98:C98)</f>
        <v>0</v>
      </c>
      <c r="D99" s="266">
        <f t="shared" si="7"/>
        <v>0</v>
      </c>
      <c r="E99" s="266">
        <f t="shared" si="7"/>
        <v>0</v>
      </c>
      <c r="F99" s="266">
        <f t="shared" si="7"/>
        <v>0</v>
      </c>
      <c r="G99" s="266">
        <f t="shared" si="7"/>
        <v>0</v>
      </c>
      <c r="H99" s="266">
        <f t="shared" si="7"/>
        <v>0</v>
      </c>
      <c r="I99" s="266"/>
      <c r="J99" s="266">
        <f>SUM(J98:J98)</f>
        <v>0</v>
      </c>
      <c r="K99" s="266"/>
      <c r="L99" s="266">
        <f>SUM(L98:L98)</f>
        <v>0</v>
      </c>
      <c r="M99" s="266">
        <f>SUM(M98:M98)</f>
        <v>0</v>
      </c>
      <c r="N99" s="266">
        <f>SUM(N98:N98)</f>
        <v>0</v>
      </c>
      <c r="O99" s="266">
        <f>SUM(O98:O98)</f>
        <v>0</v>
      </c>
      <c r="P99" s="266"/>
      <c r="Q99" s="266">
        <f>SUM(Q98:Q98)</f>
        <v>1</v>
      </c>
      <c r="R99" s="267">
        <f>SUM(R98:R98)</f>
        <v>1</v>
      </c>
      <c r="T99"/>
    </row>
    <row r="101" spans="1:20" s="74" customFormat="1" ht="12.75">
      <c r="A101" s="3" t="s">
        <v>150</v>
      </c>
      <c r="B101" s="3"/>
      <c r="C101" s="294">
        <f aca="true" t="shared" si="8" ref="C101:H101">SUM(C28+C73+C86+C90+C95+C99)</f>
        <v>5827</v>
      </c>
      <c r="D101" s="294">
        <f t="shared" si="8"/>
        <v>6491</v>
      </c>
      <c r="E101" s="294">
        <f t="shared" si="8"/>
        <v>5576</v>
      </c>
      <c r="F101" s="294">
        <f t="shared" si="8"/>
        <v>3852</v>
      </c>
      <c r="G101" s="294">
        <f t="shared" si="8"/>
        <v>4538</v>
      </c>
      <c r="H101" s="294">
        <f t="shared" si="8"/>
        <v>5703</v>
      </c>
      <c r="I101" s="294"/>
      <c r="J101" s="294">
        <f>SUM(J28+J73+J86+J90+J95+J99)</f>
        <v>5624</v>
      </c>
      <c r="K101" s="294"/>
      <c r="L101" s="294">
        <f>SUM(L28+L73+L86+L90+L95+L99)</f>
        <v>7453</v>
      </c>
      <c r="M101" s="294">
        <f>SUM(M28+M73+M86+M90+M95+M99)</f>
        <v>9103</v>
      </c>
      <c r="N101" s="294">
        <f>SUM(N28+N73+N86+N90+N95+N99)</f>
        <v>5006</v>
      </c>
      <c r="O101" s="294">
        <f>SUM(O28+O73+O86+O90+O95+O99)</f>
        <v>5771</v>
      </c>
      <c r="P101" s="294"/>
      <c r="Q101" s="294">
        <f>SUM(Q28+Q73+Q86+Q90+Q95+Q99)</f>
        <v>6948</v>
      </c>
      <c r="R101" s="304">
        <f>SUM(R28+R73+R86+R90+R95+R99)</f>
        <v>71892</v>
      </c>
      <c r="T101" s="295"/>
    </row>
  </sheetData>
  <sheetProtection/>
  <mergeCells count="7">
    <mergeCell ref="A101:B101"/>
    <mergeCell ref="A28:B28"/>
    <mergeCell ref="A73:B73"/>
    <mergeCell ref="A86:B86"/>
    <mergeCell ref="A90:B90"/>
    <mergeCell ref="A95:B95"/>
    <mergeCell ref="A99:B9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1">
      <selection activeCell="A23" sqref="A23:IV23"/>
    </sheetView>
  </sheetViews>
  <sheetFormatPr defaultColWidth="9.140625" defaultRowHeight="12.75"/>
  <cols>
    <col min="2" max="2" width="47.57421875" style="0" customWidth="1"/>
    <col min="3" max="8" width="12.7109375" style="0" customWidth="1"/>
    <col min="9" max="9" width="29.8515625" style="0" customWidth="1"/>
    <col min="10" max="10" width="12.7109375" style="0" customWidth="1"/>
    <col min="11" max="11" width="29.8515625" style="0" customWidth="1"/>
    <col min="12" max="15" width="12.7109375" style="0" customWidth="1"/>
    <col min="16" max="16" width="24.7109375" style="0" customWidth="1"/>
    <col min="17" max="17" width="12.7109375" style="0" customWidth="1"/>
    <col min="18" max="18" width="18.7109375" style="0" customWidth="1"/>
  </cols>
  <sheetData>
    <row r="1" spans="1:18" ht="28.5" customHeight="1">
      <c r="A1" s="305" t="s">
        <v>0</v>
      </c>
      <c r="B1" s="306" t="s">
        <v>183</v>
      </c>
      <c r="C1" s="307">
        <v>40544</v>
      </c>
      <c r="D1" s="307">
        <v>40575</v>
      </c>
      <c r="E1" s="307">
        <v>40603</v>
      </c>
      <c r="F1" s="307">
        <v>40634</v>
      </c>
      <c r="G1" s="307">
        <v>40664</v>
      </c>
      <c r="H1" s="307">
        <v>40695</v>
      </c>
      <c r="I1" s="308" t="s">
        <v>175</v>
      </c>
      <c r="J1" s="307">
        <v>40725</v>
      </c>
      <c r="K1" s="308" t="s">
        <v>176</v>
      </c>
      <c r="L1" s="307">
        <v>40756</v>
      </c>
      <c r="M1" s="307">
        <v>40787</v>
      </c>
      <c r="N1" s="307">
        <v>40817</v>
      </c>
      <c r="O1" s="307">
        <v>40848</v>
      </c>
      <c r="P1" s="251" t="s">
        <v>177</v>
      </c>
      <c r="Q1" s="307">
        <v>40878</v>
      </c>
      <c r="R1" s="309" t="s">
        <v>184</v>
      </c>
    </row>
    <row r="2" spans="1:18" ht="12.75">
      <c r="A2" s="310" t="s">
        <v>152</v>
      </c>
      <c r="B2" s="300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256"/>
    </row>
    <row r="3" spans="1:18" ht="12.75">
      <c r="A3" s="312">
        <v>1</v>
      </c>
      <c r="B3" s="313" t="s">
        <v>85</v>
      </c>
      <c r="C3" s="314">
        <v>295</v>
      </c>
      <c r="D3" s="314">
        <v>164</v>
      </c>
      <c r="E3" s="314">
        <v>320</v>
      </c>
      <c r="F3" s="314">
        <v>96</v>
      </c>
      <c r="G3" s="314">
        <v>68</v>
      </c>
      <c r="H3" s="314">
        <v>734</v>
      </c>
      <c r="I3" s="314"/>
      <c r="J3" s="314">
        <v>322</v>
      </c>
      <c r="K3" s="314"/>
      <c r="L3" s="314">
        <v>234</v>
      </c>
      <c r="M3" s="314">
        <v>105</v>
      </c>
      <c r="N3" s="314">
        <v>70</v>
      </c>
      <c r="O3" s="314">
        <v>533</v>
      </c>
      <c r="P3" s="314"/>
      <c r="Q3" s="314">
        <v>619</v>
      </c>
      <c r="R3" s="315">
        <f>SUM(C3:H3,J3,L3:O3,Q3)</f>
        <v>3560</v>
      </c>
    </row>
    <row r="4" spans="1:18" ht="12.75">
      <c r="A4" s="316">
        <v>2</v>
      </c>
      <c r="B4" s="313" t="s">
        <v>5</v>
      </c>
      <c r="C4" s="314">
        <v>678</v>
      </c>
      <c r="D4" s="314">
        <v>483</v>
      </c>
      <c r="E4" s="314">
        <v>294</v>
      </c>
      <c r="F4" s="314">
        <v>727</v>
      </c>
      <c r="G4" s="314">
        <v>360</v>
      </c>
      <c r="H4" s="314">
        <v>632</v>
      </c>
      <c r="I4" s="314"/>
      <c r="J4" s="314">
        <v>554</v>
      </c>
      <c r="K4" s="314"/>
      <c r="L4" s="314">
        <v>1122</v>
      </c>
      <c r="M4" s="314">
        <v>448</v>
      </c>
      <c r="N4" s="314">
        <v>396</v>
      </c>
      <c r="O4" s="314">
        <v>992</v>
      </c>
      <c r="P4" s="314"/>
      <c r="Q4" s="314">
        <v>693</v>
      </c>
      <c r="R4" s="315">
        <f aca="true" t="shared" si="0" ref="R4:R27">SUM(C4:H4,J4,L4:O4,Q4)</f>
        <v>7379</v>
      </c>
    </row>
    <row r="5" spans="1:18" ht="12.75">
      <c r="A5" s="316">
        <v>3</v>
      </c>
      <c r="B5" s="313" t="s">
        <v>6</v>
      </c>
      <c r="C5" s="314">
        <v>1780</v>
      </c>
      <c r="D5" s="314">
        <v>1553</v>
      </c>
      <c r="E5" s="314">
        <v>1337</v>
      </c>
      <c r="F5" s="314">
        <v>972</v>
      </c>
      <c r="G5" s="314">
        <v>1222</v>
      </c>
      <c r="H5" s="314">
        <v>2639</v>
      </c>
      <c r="I5" s="314"/>
      <c r="J5" s="314">
        <v>1998</v>
      </c>
      <c r="K5" s="314"/>
      <c r="L5" s="314">
        <v>2178</v>
      </c>
      <c r="M5" s="314">
        <v>4336</v>
      </c>
      <c r="N5" s="314">
        <v>973</v>
      </c>
      <c r="O5" s="314">
        <v>798</v>
      </c>
      <c r="P5" s="314"/>
      <c r="Q5" s="314">
        <v>1488</v>
      </c>
      <c r="R5" s="315">
        <f t="shared" si="0"/>
        <v>21274</v>
      </c>
    </row>
    <row r="6" spans="1:18" ht="12.75">
      <c r="A6" s="316">
        <v>4</v>
      </c>
      <c r="B6" s="313" t="s">
        <v>7</v>
      </c>
      <c r="C6" s="314">
        <v>1061</v>
      </c>
      <c r="D6" s="314">
        <v>539</v>
      </c>
      <c r="E6" s="314">
        <v>359</v>
      </c>
      <c r="F6" s="314">
        <v>314</v>
      </c>
      <c r="G6" s="314">
        <v>227</v>
      </c>
      <c r="H6" s="314">
        <v>1108</v>
      </c>
      <c r="I6" s="314"/>
      <c r="J6" s="314">
        <v>781</v>
      </c>
      <c r="K6" s="314"/>
      <c r="L6" s="314">
        <v>1246</v>
      </c>
      <c r="M6" s="314">
        <v>1511</v>
      </c>
      <c r="N6" s="314">
        <v>251</v>
      </c>
      <c r="O6" s="314">
        <v>78</v>
      </c>
      <c r="P6" s="314"/>
      <c r="Q6" s="314">
        <v>441</v>
      </c>
      <c r="R6" s="315">
        <f t="shared" si="0"/>
        <v>7916</v>
      </c>
    </row>
    <row r="7" spans="1:18" ht="12.75">
      <c r="A7" s="316">
        <v>5</v>
      </c>
      <c r="B7" s="313" t="s">
        <v>129</v>
      </c>
      <c r="C7" s="314">
        <v>1013</v>
      </c>
      <c r="D7" s="314">
        <v>684</v>
      </c>
      <c r="E7" s="314">
        <v>434</v>
      </c>
      <c r="F7" s="314">
        <v>398</v>
      </c>
      <c r="G7" s="314">
        <v>647</v>
      </c>
      <c r="H7" s="314">
        <v>1309</v>
      </c>
      <c r="I7" s="314"/>
      <c r="J7" s="314">
        <v>558</v>
      </c>
      <c r="K7" s="314"/>
      <c r="L7" s="314">
        <v>715</v>
      </c>
      <c r="M7" s="314">
        <v>718</v>
      </c>
      <c r="N7" s="314">
        <v>558</v>
      </c>
      <c r="O7" s="314">
        <v>981</v>
      </c>
      <c r="P7" s="314"/>
      <c r="Q7" s="314">
        <v>740</v>
      </c>
      <c r="R7" s="315">
        <f t="shared" si="0"/>
        <v>8755</v>
      </c>
    </row>
    <row r="8" spans="1:18" ht="12.75">
      <c r="A8" s="316">
        <v>6</v>
      </c>
      <c r="B8" s="317" t="s">
        <v>153</v>
      </c>
      <c r="C8" s="314">
        <v>42</v>
      </c>
      <c r="D8" s="314">
        <v>113</v>
      </c>
      <c r="E8" s="314">
        <v>20</v>
      </c>
      <c r="F8" s="314">
        <v>52</v>
      </c>
      <c r="G8" s="314">
        <v>27</v>
      </c>
      <c r="H8" s="314">
        <v>180</v>
      </c>
      <c r="I8" s="314"/>
      <c r="J8" s="314">
        <v>247</v>
      </c>
      <c r="K8" s="314"/>
      <c r="L8" s="314">
        <v>45</v>
      </c>
      <c r="M8" s="314">
        <v>46</v>
      </c>
      <c r="N8" s="314">
        <v>21</v>
      </c>
      <c r="O8" s="314">
        <v>117</v>
      </c>
      <c r="P8" s="314"/>
      <c r="Q8" s="314">
        <v>56</v>
      </c>
      <c r="R8" s="315">
        <f t="shared" si="0"/>
        <v>966</v>
      </c>
    </row>
    <row r="9" spans="1:18" ht="12.75">
      <c r="A9" s="316">
        <v>7</v>
      </c>
      <c r="B9" s="317" t="s">
        <v>154</v>
      </c>
      <c r="C9" s="314">
        <v>52</v>
      </c>
      <c r="D9" s="314">
        <v>17</v>
      </c>
      <c r="E9" s="314">
        <v>4</v>
      </c>
      <c r="F9" s="314">
        <v>12</v>
      </c>
      <c r="G9" s="314">
        <v>11</v>
      </c>
      <c r="H9" s="314">
        <v>143</v>
      </c>
      <c r="I9" s="314"/>
      <c r="J9" s="314">
        <v>134</v>
      </c>
      <c r="K9" s="314"/>
      <c r="L9" s="314">
        <v>181</v>
      </c>
      <c r="M9" s="314">
        <v>172</v>
      </c>
      <c r="N9" s="314">
        <v>34</v>
      </c>
      <c r="O9" s="314">
        <v>3</v>
      </c>
      <c r="P9" s="314"/>
      <c r="Q9" s="314">
        <v>34</v>
      </c>
      <c r="R9" s="315">
        <f t="shared" si="0"/>
        <v>797</v>
      </c>
    </row>
    <row r="10" spans="1:18" ht="12.75">
      <c r="A10" s="316">
        <v>8</v>
      </c>
      <c r="B10" s="317" t="s">
        <v>155</v>
      </c>
      <c r="C10" s="314">
        <v>8</v>
      </c>
      <c r="D10" s="314">
        <v>22</v>
      </c>
      <c r="E10" s="314">
        <v>328</v>
      </c>
      <c r="F10" s="314">
        <v>226</v>
      </c>
      <c r="G10" s="314">
        <v>151</v>
      </c>
      <c r="H10" s="314">
        <v>455</v>
      </c>
      <c r="I10" s="314"/>
      <c r="J10" s="314">
        <v>357</v>
      </c>
      <c r="K10" s="314"/>
      <c r="L10" s="314">
        <v>315</v>
      </c>
      <c r="M10" s="314">
        <v>162</v>
      </c>
      <c r="N10" s="314">
        <v>216</v>
      </c>
      <c r="O10" s="314">
        <v>95</v>
      </c>
      <c r="P10" s="314"/>
      <c r="Q10" s="314">
        <v>144</v>
      </c>
      <c r="R10" s="315">
        <f t="shared" si="0"/>
        <v>2479</v>
      </c>
    </row>
    <row r="11" spans="1:18" ht="12.75">
      <c r="A11" s="316">
        <v>9</v>
      </c>
      <c r="B11" s="313" t="s">
        <v>131</v>
      </c>
      <c r="C11" s="314">
        <v>452</v>
      </c>
      <c r="D11" s="314">
        <v>105</v>
      </c>
      <c r="E11" s="314">
        <v>16</v>
      </c>
      <c r="F11" s="314">
        <v>45</v>
      </c>
      <c r="G11" s="314">
        <v>25</v>
      </c>
      <c r="H11" s="314">
        <v>135</v>
      </c>
      <c r="I11" s="314"/>
      <c r="J11" s="314">
        <v>331</v>
      </c>
      <c r="K11" s="314"/>
      <c r="L11" s="314">
        <v>118</v>
      </c>
      <c r="M11" s="314">
        <v>213</v>
      </c>
      <c r="N11" s="314">
        <v>48</v>
      </c>
      <c r="O11" s="314">
        <v>251</v>
      </c>
      <c r="P11" s="314"/>
      <c r="Q11" s="314">
        <v>481</v>
      </c>
      <c r="R11" s="315">
        <f t="shared" si="0"/>
        <v>2220</v>
      </c>
    </row>
    <row r="12" spans="1:18" ht="12.75">
      <c r="A12" s="316">
        <v>10</v>
      </c>
      <c r="B12" s="313" t="s">
        <v>156</v>
      </c>
      <c r="C12" s="314">
        <v>125</v>
      </c>
      <c r="D12" s="314">
        <v>76</v>
      </c>
      <c r="E12" s="314">
        <v>125</v>
      </c>
      <c r="F12" s="314">
        <v>84</v>
      </c>
      <c r="G12" s="314">
        <v>94</v>
      </c>
      <c r="H12" s="314">
        <v>54</v>
      </c>
      <c r="I12" s="314"/>
      <c r="J12" s="314">
        <v>173</v>
      </c>
      <c r="K12" s="314"/>
      <c r="L12" s="314">
        <v>94</v>
      </c>
      <c r="M12" s="314">
        <v>76</v>
      </c>
      <c r="N12" s="314">
        <v>37</v>
      </c>
      <c r="O12" s="314">
        <v>278</v>
      </c>
      <c r="P12" s="314"/>
      <c r="Q12" s="314">
        <v>33</v>
      </c>
      <c r="R12" s="315">
        <f t="shared" si="0"/>
        <v>1249</v>
      </c>
    </row>
    <row r="13" spans="1:18" ht="12.75">
      <c r="A13" s="316">
        <v>11</v>
      </c>
      <c r="B13" s="313" t="s">
        <v>14</v>
      </c>
      <c r="C13" s="314">
        <v>834</v>
      </c>
      <c r="D13" s="314">
        <v>1553</v>
      </c>
      <c r="E13" s="314">
        <v>1232</v>
      </c>
      <c r="F13" s="314">
        <v>1148</v>
      </c>
      <c r="G13" s="314">
        <v>1326</v>
      </c>
      <c r="H13" s="314">
        <v>897</v>
      </c>
      <c r="I13" s="314"/>
      <c r="J13" s="314">
        <v>1845</v>
      </c>
      <c r="K13" s="314"/>
      <c r="L13" s="314">
        <v>3453</v>
      </c>
      <c r="M13" s="314">
        <v>2520</v>
      </c>
      <c r="N13" s="314">
        <v>1529</v>
      </c>
      <c r="O13" s="314">
        <v>2501</v>
      </c>
      <c r="P13" s="314"/>
      <c r="Q13" s="314">
        <v>1341</v>
      </c>
      <c r="R13" s="315">
        <f t="shared" si="0"/>
        <v>20179</v>
      </c>
    </row>
    <row r="14" spans="1:18" ht="12.75">
      <c r="A14" s="316">
        <v>12</v>
      </c>
      <c r="B14" s="313" t="s">
        <v>15</v>
      </c>
      <c r="C14" s="314">
        <v>835</v>
      </c>
      <c r="D14" s="314">
        <v>991</v>
      </c>
      <c r="E14" s="314">
        <v>1745</v>
      </c>
      <c r="F14" s="314">
        <v>1512</v>
      </c>
      <c r="G14" s="314">
        <v>1963</v>
      </c>
      <c r="H14" s="314">
        <v>1811</v>
      </c>
      <c r="I14" s="314"/>
      <c r="J14" s="314">
        <v>1661</v>
      </c>
      <c r="K14" s="314"/>
      <c r="L14" s="314">
        <v>1269</v>
      </c>
      <c r="M14" s="314">
        <v>1439</v>
      </c>
      <c r="N14" s="314">
        <v>2208</v>
      </c>
      <c r="O14" s="314">
        <v>1172</v>
      </c>
      <c r="P14" s="314"/>
      <c r="Q14" s="314">
        <v>1993</v>
      </c>
      <c r="R14" s="315">
        <f t="shared" si="0"/>
        <v>18599</v>
      </c>
    </row>
    <row r="15" spans="1:18" ht="12.75">
      <c r="A15" s="316">
        <v>13</v>
      </c>
      <c r="B15" s="313" t="s">
        <v>16</v>
      </c>
      <c r="C15" s="314">
        <v>178</v>
      </c>
      <c r="D15" s="314">
        <v>179</v>
      </c>
      <c r="E15" s="314">
        <v>970</v>
      </c>
      <c r="F15" s="314">
        <v>594</v>
      </c>
      <c r="G15" s="314">
        <v>293</v>
      </c>
      <c r="H15" s="314">
        <v>319</v>
      </c>
      <c r="I15" s="314"/>
      <c r="J15" s="314">
        <v>542</v>
      </c>
      <c r="K15" s="314"/>
      <c r="L15" s="314">
        <v>224</v>
      </c>
      <c r="M15" s="314">
        <v>609</v>
      </c>
      <c r="N15" s="314">
        <v>332</v>
      </c>
      <c r="O15" s="314">
        <v>414</v>
      </c>
      <c r="P15" s="314"/>
      <c r="Q15" s="314">
        <v>284</v>
      </c>
      <c r="R15" s="315">
        <f t="shared" si="0"/>
        <v>4938</v>
      </c>
    </row>
    <row r="16" spans="1:18" ht="12.75">
      <c r="A16" s="316">
        <v>14</v>
      </c>
      <c r="B16" s="313" t="s">
        <v>17</v>
      </c>
      <c r="C16" s="314">
        <v>685</v>
      </c>
      <c r="D16" s="314">
        <v>702</v>
      </c>
      <c r="E16" s="314">
        <v>481</v>
      </c>
      <c r="F16" s="314">
        <v>375</v>
      </c>
      <c r="G16" s="314">
        <v>501</v>
      </c>
      <c r="H16" s="314">
        <v>796</v>
      </c>
      <c r="I16" s="314"/>
      <c r="J16" s="314">
        <v>751</v>
      </c>
      <c r="K16" s="314"/>
      <c r="L16" s="314">
        <v>494</v>
      </c>
      <c r="M16" s="314">
        <v>450</v>
      </c>
      <c r="N16" s="314">
        <v>353</v>
      </c>
      <c r="O16" s="314">
        <v>255</v>
      </c>
      <c r="P16" s="314"/>
      <c r="Q16" s="314">
        <v>397</v>
      </c>
      <c r="R16" s="315">
        <f t="shared" si="0"/>
        <v>6240</v>
      </c>
    </row>
    <row r="17" spans="1:18" ht="12.75">
      <c r="A17" s="316">
        <v>15</v>
      </c>
      <c r="B17" s="313" t="s">
        <v>133</v>
      </c>
      <c r="C17" s="314">
        <v>44</v>
      </c>
      <c r="D17" s="314">
        <v>199</v>
      </c>
      <c r="E17" s="314">
        <v>351</v>
      </c>
      <c r="F17" s="314">
        <v>130</v>
      </c>
      <c r="G17" s="314">
        <v>116</v>
      </c>
      <c r="H17" s="314">
        <v>310</v>
      </c>
      <c r="I17" s="314"/>
      <c r="J17" s="314">
        <v>530</v>
      </c>
      <c r="K17" s="314"/>
      <c r="L17" s="314">
        <v>449</v>
      </c>
      <c r="M17" s="314">
        <v>278</v>
      </c>
      <c r="N17" s="314">
        <v>264</v>
      </c>
      <c r="O17" s="314">
        <v>565</v>
      </c>
      <c r="P17" s="314"/>
      <c r="Q17" s="314">
        <v>413</v>
      </c>
      <c r="R17" s="315">
        <f t="shared" si="0"/>
        <v>3649</v>
      </c>
    </row>
    <row r="18" spans="1:18" ht="12.75">
      <c r="A18" s="316">
        <v>16</v>
      </c>
      <c r="B18" s="313" t="s">
        <v>19</v>
      </c>
      <c r="C18" s="314">
        <v>257</v>
      </c>
      <c r="D18" s="314">
        <v>103</v>
      </c>
      <c r="E18" s="314">
        <v>245</v>
      </c>
      <c r="F18" s="314">
        <v>198</v>
      </c>
      <c r="G18" s="314">
        <v>227</v>
      </c>
      <c r="H18" s="314">
        <v>210</v>
      </c>
      <c r="I18" s="314"/>
      <c r="J18" s="314">
        <v>166</v>
      </c>
      <c r="K18" s="314"/>
      <c r="L18" s="314">
        <v>204</v>
      </c>
      <c r="M18" s="314">
        <v>138</v>
      </c>
      <c r="N18" s="314">
        <v>99</v>
      </c>
      <c r="O18" s="314">
        <v>34</v>
      </c>
      <c r="P18" s="314"/>
      <c r="Q18" s="314">
        <v>38</v>
      </c>
      <c r="R18" s="315">
        <f t="shared" si="0"/>
        <v>1919</v>
      </c>
    </row>
    <row r="19" spans="1:18" ht="12.75">
      <c r="A19" s="316">
        <v>17</v>
      </c>
      <c r="B19" s="313" t="s">
        <v>134</v>
      </c>
      <c r="C19" s="314">
        <v>75</v>
      </c>
      <c r="D19" s="314">
        <v>64</v>
      </c>
      <c r="E19" s="314">
        <v>191</v>
      </c>
      <c r="F19" s="314">
        <v>21</v>
      </c>
      <c r="G19" s="314">
        <v>54</v>
      </c>
      <c r="H19" s="314">
        <v>132</v>
      </c>
      <c r="I19" s="314"/>
      <c r="J19" s="314">
        <v>74</v>
      </c>
      <c r="K19" s="314"/>
      <c r="L19" s="314">
        <v>87</v>
      </c>
      <c r="M19" s="314">
        <v>69</v>
      </c>
      <c r="N19" s="314">
        <v>59</v>
      </c>
      <c r="O19" s="314">
        <v>38</v>
      </c>
      <c r="P19" s="314"/>
      <c r="Q19" s="314">
        <v>58</v>
      </c>
      <c r="R19" s="315">
        <f t="shared" si="0"/>
        <v>922</v>
      </c>
    </row>
    <row r="20" spans="1:18" ht="12.75">
      <c r="A20" s="316">
        <v>18</v>
      </c>
      <c r="B20" s="313" t="s">
        <v>135</v>
      </c>
      <c r="C20" s="314">
        <v>1291</v>
      </c>
      <c r="D20" s="314">
        <v>676</v>
      </c>
      <c r="E20" s="314">
        <v>580</v>
      </c>
      <c r="F20" s="314">
        <v>404</v>
      </c>
      <c r="G20" s="314">
        <v>221</v>
      </c>
      <c r="H20" s="314">
        <v>561</v>
      </c>
      <c r="I20" s="314"/>
      <c r="J20" s="314">
        <v>1265</v>
      </c>
      <c r="K20" s="314"/>
      <c r="L20" s="314">
        <v>521</v>
      </c>
      <c r="M20" s="314">
        <v>503</v>
      </c>
      <c r="N20" s="314">
        <v>311</v>
      </c>
      <c r="O20" s="314">
        <v>99</v>
      </c>
      <c r="P20" s="314"/>
      <c r="Q20" s="314">
        <v>726</v>
      </c>
      <c r="R20" s="315">
        <f t="shared" si="0"/>
        <v>7158</v>
      </c>
    </row>
    <row r="21" spans="1:18" ht="12.75">
      <c r="A21" s="316">
        <v>19</v>
      </c>
      <c r="B21" s="313" t="s">
        <v>157</v>
      </c>
      <c r="C21" s="314">
        <v>92</v>
      </c>
      <c r="D21" s="314">
        <v>211</v>
      </c>
      <c r="E21" s="314">
        <v>108</v>
      </c>
      <c r="F21" s="314">
        <v>108</v>
      </c>
      <c r="G21" s="314">
        <v>133</v>
      </c>
      <c r="H21" s="314">
        <v>93</v>
      </c>
      <c r="I21" s="314"/>
      <c r="J21" s="314">
        <v>426</v>
      </c>
      <c r="K21" s="314"/>
      <c r="L21" s="314">
        <v>483</v>
      </c>
      <c r="M21" s="314">
        <v>135</v>
      </c>
      <c r="N21" s="314">
        <v>25</v>
      </c>
      <c r="O21" s="314">
        <v>0</v>
      </c>
      <c r="P21" s="314"/>
      <c r="Q21" s="314">
        <v>46</v>
      </c>
      <c r="R21" s="315">
        <f t="shared" si="0"/>
        <v>1860</v>
      </c>
    </row>
    <row r="22" spans="1:18" ht="102">
      <c r="A22" s="316">
        <v>20</v>
      </c>
      <c r="B22" s="318" t="s">
        <v>23</v>
      </c>
      <c r="C22" s="314">
        <v>403</v>
      </c>
      <c r="D22" s="314">
        <v>208</v>
      </c>
      <c r="E22" s="314">
        <v>376</v>
      </c>
      <c r="F22" s="314">
        <v>58</v>
      </c>
      <c r="G22" s="314">
        <v>49</v>
      </c>
      <c r="H22" s="314">
        <v>414</v>
      </c>
      <c r="I22" s="301" t="s">
        <v>185</v>
      </c>
      <c r="J22" s="314">
        <v>202</v>
      </c>
      <c r="L22" s="314">
        <v>248</v>
      </c>
      <c r="M22" s="314">
        <v>88</v>
      </c>
      <c r="N22" s="314">
        <v>434</v>
      </c>
      <c r="O22" s="314">
        <v>78</v>
      </c>
      <c r="P22" s="314"/>
      <c r="Q22" s="314">
        <v>260</v>
      </c>
      <c r="R22" s="315">
        <f t="shared" si="0"/>
        <v>2818</v>
      </c>
    </row>
    <row r="23" spans="1:18" s="359" customFormat="1" ht="12.75">
      <c r="A23" s="378">
        <v>21</v>
      </c>
      <c r="B23" s="379" t="s">
        <v>137</v>
      </c>
      <c r="C23" s="380">
        <v>5</v>
      </c>
      <c r="D23" s="380">
        <v>30</v>
      </c>
      <c r="E23" s="380">
        <v>15</v>
      </c>
      <c r="F23" s="380">
        <v>49</v>
      </c>
      <c r="G23" s="380">
        <v>15</v>
      </c>
      <c r="H23" s="380">
        <v>25</v>
      </c>
      <c r="I23" s="380"/>
      <c r="J23" s="380">
        <v>142</v>
      </c>
      <c r="K23" s="380"/>
      <c r="L23" s="380">
        <v>92</v>
      </c>
      <c r="M23" s="380">
        <v>44</v>
      </c>
      <c r="N23" s="380">
        <v>34</v>
      </c>
      <c r="O23" s="380">
        <v>78</v>
      </c>
      <c r="P23" s="380"/>
      <c r="Q23" s="380">
        <v>56</v>
      </c>
      <c r="R23" s="377">
        <f t="shared" si="0"/>
        <v>585</v>
      </c>
    </row>
    <row r="24" spans="1:18" ht="12.75">
      <c r="A24" s="316">
        <v>22</v>
      </c>
      <c r="B24" s="313" t="s">
        <v>25</v>
      </c>
      <c r="C24" s="314">
        <v>1197</v>
      </c>
      <c r="D24" s="314">
        <v>1115</v>
      </c>
      <c r="E24" s="314">
        <v>895</v>
      </c>
      <c r="F24" s="314">
        <v>781</v>
      </c>
      <c r="G24" s="314">
        <v>677</v>
      </c>
      <c r="H24" s="314">
        <v>518</v>
      </c>
      <c r="I24" s="314"/>
      <c r="J24" s="314">
        <v>513</v>
      </c>
      <c r="K24" s="314"/>
      <c r="L24" s="314">
        <v>988</v>
      </c>
      <c r="M24" s="314">
        <v>924</v>
      </c>
      <c r="N24" s="314">
        <v>382</v>
      </c>
      <c r="O24" s="314">
        <v>206</v>
      </c>
      <c r="P24" s="314"/>
      <c r="Q24" s="314">
        <v>481</v>
      </c>
      <c r="R24" s="315">
        <f t="shared" si="0"/>
        <v>8677</v>
      </c>
    </row>
    <row r="25" spans="1:18" ht="12.75">
      <c r="A25" s="316">
        <v>23</v>
      </c>
      <c r="B25" s="313" t="s">
        <v>26</v>
      </c>
      <c r="C25" s="314">
        <v>31</v>
      </c>
      <c r="D25" s="314">
        <v>91</v>
      </c>
      <c r="E25" s="314">
        <v>33</v>
      </c>
      <c r="F25" s="314">
        <v>103</v>
      </c>
      <c r="G25" s="314">
        <v>40</v>
      </c>
      <c r="H25" s="314">
        <v>166</v>
      </c>
      <c r="I25" s="314"/>
      <c r="J25" s="314">
        <v>211</v>
      </c>
      <c r="K25" s="314"/>
      <c r="L25" s="314">
        <v>153</v>
      </c>
      <c r="M25" s="314">
        <v>35</v>
      </c>
      <c r="N25" s="314">
        <v>33</v>
      </c>
      <c r="O25" s="314">
        <v>133</v>
      </c>
      <c r="P25" s="314"/>
      <c r="Q25" s="314">
        <v>82</v>
      </c>
      <c r="R25" s="315">
        <f t="shared" si="0"/>
        <v>1111</v>
      </c>
    </row>
    <row r="26" spans="1:18" ht="12.75">
      <c r="A26" s="316">
        <v>24</v>
      </c>
      <c r="B26" s="313" t="s">
        <v>158</v>
      </c>
      <c r="C26" s="314">
        <v>0</v>
      </c>
      <c r="D26" s="314">
        <v>0</v>
      </c>
      <c r="E26" s="314">
        <v>0</v>
      </c>
      <c r="F26" s="314">
        <v>0</v>
      </c>
      <c r="G26" s="314">
        <v>0</v>
      </c>
      <c r="H26" s="314">
        <v>0</v>
      </c>
      <c r="I26" s="314"/>
      <c r="J26" s="314">
        <v>0</v>
      </c>
      <c r="K26" s="314"/>
      <c r="L26" s="314">
        <v>0</v>
      </c>
      <c r="M26" s="314">
        <v>0</v>
      </c>
      <c r="N26" s="314">
        <v>10</v>
      </c>
      <c r="O26" s="314">
        <v>65</v>
      </c>
      <c r="P26" s="314"/>
      <c r="Q26" s="314">
        <v>5</v>
      </c>
      <c r="R26" s="315">
        <f t="shared" si="0"/>
        <v>80</v>
      </c>
    </row>
    <row r="27" spans="1:18" ht="12.75">
      <c r="A27" s="316">
        <v>25</v>
      </c>
      <c r="B27" s="313" t="s">
        <v>139</v>
      </c>
      <c r="C27" s="314">
        <v>77</v>
      </c>
      <c r="D27" s="314">
        <v>188</v>
      </c>
      <c r="E27" s="314">
        <v>110</v>
      </c>
      <c r="F27" s="314">
        <v>21</v>
      </c>
      <c r="G27" s="314">
        <v>89</v>
      </c>
      <c r="H27" s="314">
        <v>313</v>
      </c>
      <c r="I27" s="314"/>
      <c r="J27" s="314">
        <v>47</v>
      </c>
      <c r="K27" s="314"/>
      <c r="L27" s="314">
        <v>65</v>
      </c>
      <c r="M27" s="314">
        <v>234</v>
      </c>
      <c r="N27" s="314">
        <v>110</v>
      </c>
      <c r="O27" s="314">
        <v>65</v>
      </c>
      <c r="P27" s="314"/>
      <c r="Q27" s="314">
        <v>30</v>
      </c>
      <c r="R27" s="315">
        <f t="shared" si="0"/>
        <v>1349</v>
      </c>
    </row>
    <row r="28" spans="1:18" ht="15.75">
      <c r="A28" s="2" t="s">
        <v>2</v>
      </c>
      <c r="B28" s="2"/>
      <c r="C28" s="266">
        <f aca="true" t="shared" si="1" ref="C28:H28">SUM(C3:C27)</f>
        <v>11510</v>
      </c>
      <c r="D28" s="266">
        <f t="shared" si="1"/>
        <v>10066</v>
      </c>
      <c r="E28" s="266">
        <f t="shared" si="1"/>
        <v>10569</v>
      </c>
      <c r="F28" s="266">
        <f t="shared" si="1"/>
        <v>8428</v>
      </c>
      <c r="G28" s="266">
        <f t="shared" si="1"/>
        <v>8536</v>
      </c>
      <c r="H28" s="266">
        <f t="shared" si="1"/>
        <v>13954</v>
      </c>
      <c r="I28" s="266"/>
      <c r="J28" s="266">
        <f>SUM(J3:J27)</f>
        <v>13830</v>
      </c>
      <c r="K28" s="266"/>
      <c r="L28" s="266">
        <f>SUM(L3:L27)</f>
        <v>14978</v>
      </c>
      <c r="M28" s="266">
        <f>SUM(M3:M27)</f>
        <v>15253</v>
      </c>
      <c r="N28" s="266">
        <f>SUM(N3:N27)</f>
        <v>8787</v>
      </c>
      <c r="O28" s="266">
        <f>SUM(O3:O27)</f>
        <v>9829</v>
      </c>
      <c r="P28" s="266"/>
      <c r="Q28" s="266">
        <f>SUM(Q3:Q27)</f>
        <v>10939</v>
      </c>
      <c r="R28" s="267">
        <f>SUM(R3:R27)</f>
        <v>136679</v>
      </c>
    </row>
    <row r="31" spans="1:2" ht="15">
      <c r="A31" s="290" t="s">
        <v>30</v>
      </c>
      <c r="B31" s="277"/>
    </row>
    <row r="32" spans="1:18" ht="12.75">
      <c r="A32" s="312">
        <v>1</v>
      </c>
      <c r="B32" s="319" t="s">
        <v>159</v>
      </c>
      <c r="C32" s="313">
        <v>314</v>
      </c>
      <c r="D32" s="313">
        <v>140</v>
      </c>
      <c r="E32" s="313">
        <v>1</v>
      </c>
      <c r="F32" s="313">
        <v>294</v>
      </c>
      <c r="G32" s="313">
        <v>35</v>
      </c>
      <c r="H32" s="313">
        <v>225</v>
      </c>
      <c r="I32" s="313"/>
      <c r="J32" s="313">
        <v>42</v>
      </c>
      <c r="K32" s="313"/>
      <c r="L32" s="313">
        <v>188</v>
      </c>
      <c r="M32" s="313">
        <v>288</v>
      </c>
      <c r="N32" s="313">
        <v>10</v>
      </c>
      <c r="O32" s="313">
        <v>0</v>
      </c>
      <c r="P32" s="313"/>
      <c r="Q32" s="313">
        <v>43</v>
      </c>
      <c r="R32" s="315">
        <f>SUM(C32:H32,J32,L32:O32,Q32)</f>
        <v>1580</v>
      </c>
    </row>
    <row r="33" spans="1:18" ht="12.75">
      <c r="A33" s="316">
        <v>2</v>
      </c>
      <c r="B33" s="313" t="s">
        <v>94</v>
      </c>
      <c r="C33" s="313">
        <v>1</v>
      </c>
      <c r="D33" s="313">
        <v>12</v>
      </c>
      <c r="E33" s="313">
        <v>46</v>
      </c>
      <c r="F33" s="313">
        <v>0</v>
      </c>
      <c r="G33" s="313">
        <v>5</v>
      </c>
      <c r="H33" s="313">
        <v>11</v>
      </c>
      <c r="I33" s="313"/>
      <c r="J33" s="313">
        <v>11</v>
      </c>
      <c r="K33" s="313"/>
      <c r="L33" s="313">
        <v>12</v>
      </c>
      <c r="M33" s="313">
        <v>22</v>
      </c>
      <c r="N33" s="313">
        <v>0</v>
      </c>
      <c r="O33" s="313">
        <v>4</v>
      </c>
      <c r="P33" s="313"/>
      <c r="Q33" s="313">
        <v>0</v>
      </c>
      <c r="R33" s="315">
        <f aca="true" t="shared" si="2" ref="R33:R72">SUM(C33:H33,J33,L33:O33,Q33)</f>
        <v>124</v>
      </c>
    </row>
    <row r="34" spans="1:18" ht="12.75">
      <c r="A34" s="263">
        <v>3</v>
      </c>
      <c r="B34" s="258" t="s">
        <v>95</v>
      </c>
      <c r="C34" s="313">
        <v>3</v>
      </c>
      <c r="D34" s="313">
        <v>0</v>
      </c>
      <c r="E34" s="313">
        <v>0</v>
      </c>
      <c r="F34" s="313">
        <v>0</v>
      </c>
      <c r="G34" s="313">
        <v>0</v>
      </c>
      <c r="H34" s="313">
        <v>0</v>
      </c>
      <c r="I34" s="313"/>
      <c r="J34" s="313">
        <v>0</v>
      </c>
      <c r="K34" s="313"/>
      <c r="L34" s="313">
        <v>1</v>
      </c>
      <c r="M34" s="313">
        <v>2</v>
      </c>
      <c r="N34" s="313">
        <v>0</v>
      </c>
      <c r="O34" s="313">
        <v>0</v>
      </c>
      <c r="P34" s="313"/>
      <c r="Q34" s="313">
        <v>0</v>
      </c>
      <c r="R34" s="315">
        <f t="shared" si="2"/>
        <v>6</v>
      </c>
    </row>
    <row r="35" spans="1:18" ht="12.75">
      <c r="A35" s="316">
        <v>4</v>
      </c>
      <c r="B35" s="313" t="s">
        <v>96</v>
      </c>
      <c r="C35" s="313">
        <v>0</v>
      </c>
      <c r="D35" s="313">
        <v>0</v>
      </c>
      <c r="E35" s="313">
        <v>14</v>
      </c>
      <c r="F35" s="313">
        <v>8</v>
      </c>
      <c r="G35" s="313">
        <v>0</v>
      </c>
      <c r="H35" s="313">
        <v>0</v>
      </c>
      <c r="I35" s="313"/>
      <c r="J35" s="313">
        <v>10</v>
      </c>
      <c r="K35" s="313"/>
      <c r="L35" s="313">
        <v>68</v>
      </c>
      <c r="M35" s="313">
        <v>67</v>
      </c>
      <c r="N35" s="313">
        <v>1</v>
      </c>
      <c r="O35" s="313">
        <v>17</v>
      </c>
      <c r="P35" s="313"/>
      <c r="Q35" s="313">
        <v>12</v>
      </c>
      <c r="R35" s="315">
        <f t="shared" si="2"/>
        <v>197</v>
      </c>
    </row>
    <row r="36" spans="1:18" ht="12.75">
      <c r="A36" s="316">
        <v>5</v>
      </c>
      <c r="B36" s="313" t="s">
        <v>97</v>
      </c>
      <c r="C36" s="313">
        <v>14</v>
      </c>
      <c r="D36" s="313">
        <v>2</v>
      </c>
      <c r="E36" s="313">
        <v>1</v>
      </c>
      <c r="F36" s="313">
        <v>0</v>
      </c>
      <c r="G36" s="313">
        <v>2</v>
      </c>
      <c r="H36" s="313">
        <v>12</v>
      </c>
      <c r="I36" s="313"/>
      <c r="J36" s="313">
        <v>6</v>
      </c>
      <c r="K36" s="313"/>
      <c r="L36" s="313">
        <v>51</v>
      </c>
      <c r="M36" s="313">
        <v>79</v>
      </c>
      <c r="N36" s="313">
        <v>36</v>
      </c>
      <c r="O36" s="313">
        <v>7</v>
      </c>
      <c r="P36" s="313"/>
      <c r="Q36" s="313">
        <v>89</v>
      </c>
      <c r="R36" s="315">
        <f t="shared" si="2"/>
        <v>299</v>
      </c>
    </row>
    <row r="37" spans="1:18" ht="12.75">
      <c r="A37" s="316">
        <v>6</v>
      </c>
      <c r="B37" s="313" t="s">
        <v>98</v>
      </c>
      <c r="C37" s="313">
        <v>173</v>
      </c>
      <c r="D37" s="313">
        <v>8</v>
      </c>
      <c r="E37" s="313">
        <v>0</v>
      </c>
      <c r="F37" s="313">
        <v>2</v>
      </c>
      <c r="G37" s="313">
        <v>4</v>
      </c>
      <c r="H37" s="313">
        <v>90</v>
      </c>
      <c r="I37" s="313"/>
      <c r="J37" s="313">
        <v>71</v>
      </c>
      <c r="K37" s="313"/>
      <c r="L37" s="313">
        <v>58</v>
      </c>
      <c r="M37" s="313">
        <v>126</v>
      </c>
      <c r="N37" s="313">
        <v>38</v>
      </c>
      <c r="O37" s="313">
        <v>52</v>
      </c>
      <c r="P37" s="313"/>
      <c r="Q37" s="313">
        <v>17</v>
      </c>
      <c r="R37" s="315">
        <f t="shared" si="2"/>
        <v>639</v>
      </c>
    </row>
    <row r="38" spans="1:18" ht="76.5">
      <c r="A38" s="316">
        <v>7</v>
      </c>
      <c r="B38" s="313" t="s">
        <v>99</v>
      </c>
      <c r="C38" s="313">
        <v>468</v>
      </c>
      <c r="D38" s="313">
        <v>363</v>
      </c>
      <c r="E38" s="313">
        <v>470</v>
      </c>
      <c r="F38" s="313">
        <v>435</v>
      </c>
      <c r="G38" s="313">
        <v>662</v>
      </c>
      <c r="H38" s="313">
        <v>167</v>
      </c>
      <c r="I38" s="313"/>
      <c r="J38" s="313">
        <v>195</v>
      </c>
      <c r="K38" s="313"/>
      <c r="L38" s="313">
        <v>395</v>
      </c>
      <c r="M38" s="313">
        <v>507</v>
      </c>
      <c r="N38" s="313">
        <v>397</v>
      </c>
      <c r="O38" s="313">
        <v>690</v>
      </c>
      <c r="P38" s="302" t="s">
        <v>179</v>
      </c>
      <c r="Q38" s="313">
        <v>224</v>
      </c>
      <c r="R38" s="315">
        <f t="shared" si="2"/>
        <v>4973</v>
      </c>
    </row>
    <row r="39" spans="1:18" ht="12.75">
      <c r="A39" s="316">
        <v>8</v>
      </c>
      <c r="B39" s="313" t="s">
        <v>100</v>
      </c>
      <c r="C39" s="313">
        <v>0</v>
      </c>
      <c r="D39" s="313">
        <v>0</v>
      </c>
      <c r="E39" s="313">
        <v>0</v>
      </c>
      <c r="F39" s="313">
        <v>0</v>
      </c>
      <c r="G39" s="313">
        <v>0</v>
      </c>
      <c r="H39" s="313">
        <v>0</v>
      </c>
      <c r="I39" s="313"/>
      <c r="J39" s="313">
        <v>8</v>
      </c>
      <c r="K39" s="313"/>
      <c r="L39" s="313">
        <v>5</v>
      </c>
      <c r="M39" s="313">
        <v>26</v>
      </c>
      <c r="N39" s="313">
        <v>7</v>
      </c>
      <c r="O39" s="313">
        <v>10</v>
      </c>
      <c r="P39" s="313"/>
      <c r="Q39" s="313">
        <v>5</v>
      </c>
      <c r="R39" s="315">
        <f t="shared" si="2"/>
        <v>61</v>
      </c>
    </row>
    <row r="40" spans="1:18" ht="12.75">
      <c r="A40" s="263">
        <v>9</v>
      </c>
      <c r="B40" s="258" t="s">
        <v>39</v>
      </c>
      <c r="C40" s="313">
        <v>26</v>
      </c>
      <c r="D40" s="313">
        <v>20</v>
      </c>
      <c r="E40" s="313">
        <v>6</v>
      </c>
      <c r="F40" s="313">
        <v>0</v>
      </c>
      <c r="G40" s="313">
        <v>1</v>
      </c>
      <c r="H40" s="313">
        <v>9</v>
      </c>
      <c r="I40" s="313"/>
      <c r="J40" s="313">
        <v>21</v>
      </c>
      <c r="K40" s="313"/>
      <c r="L40" s="313">
        <v>6</v>
      </c>
      <c r="M40" s="313">
        <v>18</v>
      </c>
      <c r="N40" s="313">
        <v>8</v>
      </c>
      <c r="O40" s="313">
        <v>34</v>
      </c>
      <c r="P40" s="313"/>
      <c r="Q40" s="313">
        <v>2</v>
      </c>
      <c r="R40" s="315">
        <f t="shared" si="2"/>
        <v>151</v>
      </c>
    </row>
    <row r="41" spans="1:18" ht="12.75">
      <c r="A41" s="316">
        <v>10</v>
      </c>
      <c r="B41" s="313" t="s">
        <v>102</v>
      </c>
      <c r="C41" s="313">
        <v>1</v>
      </c>
      <c r="D41" s="313">
        <v>53</v>
      </c>
      <c r="E41" s="313">
        <v>4</v>
      </c>
      <c r="F41" s="313">
        <v>17</v>
      </c>
      <c r="G41" s="313">
        <v>25</v>
      </c>
      <c r="H41" s="313">
        <v>2</v>
      </c>
      <c r="I41" s="313"/>
      <c r="J41" s="313">
        <v>27</v>
      </c>
      <c r="K41" s="313"/>
      <c r="L41" s="313">
        <v>16</v>
      </c>
      <c r="M41" s="313">
        <v>10</v>
      </c>
      <c r="N41" s="313">
        <v>10</v>
      </c>
      <c r="O41" s="313">
        <v>9</v>
      </c>
      <c r="P41" s="313"/>
      <c r="Q41" s="313">
        <v>0</v>
      </c>
      <c r="R41" s="315">
        <f t="shared" si="2"/>
        <v>174</v>
      </c>
    </row>
    <row r="42" spans="1:18" ht="12.75">
      <c r="A42" s="316">
        <v>11</v>
      </c>
      <c r="B42" s="317" t="s">
        <v>103</v>
      </c>
      <c r="C42" s="313">
        <v>4</v>
      </c>
      <c r="D42" s="313">
        <v>1</v>
      </c>
      <c r="E42" s="313">
        <v>15</v>
      </c>
      <c r="F42" s="313">
        <v>0</v>
      </c>
      <c r="G42" s="313">
        <v>10</v>
      </c>
      <c r="H42" s="313">
        <v>71</v>
      </c>
      <c r="I42" s="313"/>
      <c r="J42" s="313">
        <v>55</v>
      </c>
      <c r="K42" s="313"/>
      <c r="L42" s="313">
        <v>67</v>
      </c>
      <c r="M42" s="313">
        <v>82</v>
      </c>
      <c r="N42" s="313">
        <v>42</v>
      </c>
      <c r="O42" s="313">
        <v>110</v>
      </c>
      <c r="P42" s="313"/>
      <c r="Q42" s="313">
        <v>47</v>
      </c>
      <c r="R42" s="315">
        <f t="shared" si="2"/>
        <v>504</v>
      </c>
    </row>
    <row r="43" spans="1:18" ht="12.75">
      <c r="A43" s="316">
        <v>12</v>
      </c>
      <c r="B43" s="317" t="s">
        <v>104</v>
      </c>
      <c r="C43" s="313">
        <v>1</v>
      </c>
      <c r="D43" s="313">
        <v>0</v>
      </c>
      <c r="E43" s="313">
        <v>7</v>
      </c>
      <c r="F43" s="313">
        <v>110</v>
      </c>
      <c r="G43" s="313">
        <v>9</v>
      </c>
      <c r="H43" s="313">
        <v>5</v>
      </c>
      <c r="I43" s="313"/>
      <c r="J43" s="313">
        <v>1</v>
      </c>
      <c r="K43" s="313"/>
      <c r="L43" s="313">
        <v>1</v>
      </c>
      <c r="M43" s="313">
        <v>118</v>
      </c>
      <c r="N43" s="313">
        <v>0</v>
      </c>
      <c r="O43" s="313">
        <v>25</v>
      </c>
      <c r="P43" s="313"/>
      <c r="Q43" s="313">
        <v>0</v>
      </c>
      <c r="R43" s="315">
        <f t="shared" si="2"/>
        <v>277</v>
      </c>
    </row>
    <row r="44" spans="1:18" ht="12.75">
      <c r="A44" s="316">
        <v>13</v>
      </c>
      <c r="B44" s="313" t="s">
        <v>105</v>
      </c>
      <c r="C44" s="313">
        <v>17</v>
      </c>
      <c r="D44" s="313">
        <v>39</v>
      </c>
      <c r="E44" s="313">
        <v>11</v>
      </c>
      <c r="F44" s="313">
        <v>5</v>
      </c>
      <c r="G44" s="313">
        <v>10</v>
      </c>
      <c r="H44" s="313">
        <v>53</v>
      </c>
      <c r="I44" s="313"/>
      <c r="J44" s="313">
        <v>183</v>
      </c>
      <c r="K44" s="313"/>
      <c r="L44" s="313">
        <v>126</v>
      </c>
      <c r="M44" s="313">
        <v>232</v>
      </c>
      <c r="N44" s="313">
        <v>35</v>
      </c>
      <c r="O44" s="313">
        <v>280</v>
      </c>
      <c r="P44" s="313"/>
      <c r="Q44" s="313">
        <v>119</v>
      </c>
      <c r="R44" s="315">
        <f t="shared" si="2"/>
        <v>1110</v>
      </c>
    </row>
    <row r="45" spans="1:18" ht="12.75">
      <c r="A45" s="316">
        <v>14</v>
      </c>
      <c r="B45" s="313" t="s">
        <v>160</v>
      </c>
      <c r="C45" s="313">
        <v>25</v>
      </c>
      <c r="D45" s="313">
        <v>21</v>
      </c>
      <c r="E45" s="313">
        <v>157</v>
      </c>
      <c r="F45" s="313">
        <v>0</v>
      </c>
      <c r="G45" s="313">
        <v>1</v>
      </c>
      <c r="H45" s="313">
        <v>16</v>
      </c>
      <c r="I45" s="313"/>
      <c r="J45" s="313">
        <v>6</v>
      </c>
      <c r="K45" s="313"/>
      <c r="L45" s="313">
        <v>9</v>
      </c>
      <c r="M45" s="313">
        <v>13</v>
      </c>
      <c r="N45" s="313">
        <v>13</v>
      </c>
      <c r="O45" s="313">
        <v>19</v>
      </c>
      <c r="P45" s="313"/>
      <c r="Q45" s="313">
        <v>69</v>
      </c>
      <c r="R45" s="315">
        <f t="shared" si="2"/>
        <v>349</v>
      </c>
    </row>
    <row r="46" spans="1:18" ht="12.75">
      <c r="A46" s="316">
        <v>15</v>
      </c>
      <c r="B46" s="313" t="s">
        <v>106</v>
      </c>
      <c r="C46" s="313">
        <v>52</v>
      </c>
      <c r="D46" s="313">
        <v>1</v>
      </c>
      <c r="E46" s="313">
        <v>172</v>
      </c>
      <c r="F46" s="313">
        <v>36</v>
      </c>
      <c r="G46" s="313">
        <v>16</v>
      </c>
      <c r="H46" s="313">
        <v>36</v>
      </c>
      <c r="I46" s="313"/>
      <c r="J46" s="313">
        <v>159</v>
      </c>
      <c r="K46" s="313"/>
      <c r="L46" s="313">
        <v>85</v>
      </c>
      <c r="M46" s="313">
        <v>26</v>
      </c>
      <c r="N46" s="313">
        <v>99</v>
      </c>
      <c r="O46" s="313">
        <v>148</v>
      </c>
      <c r="P46" s="313"/>
      <c r="Q46" s="313">
        <v>16</v>
      </c>
      <c r="R46" s="315">
        <f t="shared" si="2"/>
        <v>846</v>
      </c>
    </row>
    <row r="47" spans="1:18" ht="12.75">
      <c r="A47" s="316">
        <v>16</v>
      </c>
      <c r="B47" s="313" t="s">
        <v>161</v>
      </c>
      <c r="C47" s="313">
        <v>0</v>
      </c>
      <c r="D47" s="313">
        <v>0</v>
      </c>
      <c r="E47" s="313">
        <v>0</v>
      </c>
      <c r="F47" s="313">
        <v>11</v>
      </c>
      <c r="G47" s="313">
        <v>5</v>
      </c>
      <c r="H47" s="313">
        <v>4</v>
      </c>
      <c r="I47" s="313"/>
      <c r="J47" s="313">
        <v>10</v>
      </c>
      <c r="K47" s="313"/>
      <c r="L47" s="313">
        <v>0</v>
      </c>
      <c r="M47" s="313">
        <v>7</v>
      </c>
      <c r="N47" s="313">
        <v>9</v>
      </c>
      <c r="O47" s="313">
        <v>2</v>
      </c>
      <c r="P47" s="313"/>
      <c r="Q47" s="313">
        <v>23</v>
      </c>
      <c r="R47" s="315">
        <f t="shared" si="2"/>
        <v>71</v>
      </c>
    </row>
    <row r="48" spans="1:18" ht="153">
      <c r="A48" s="316">
        <v>17</v>
      </c>
      <c r="B48" s="313" t="s">
        <v>107</v>
      </c>
      <c r="C48" s="313">
        <v>150</v>
      </c>
      <c r="D48" s="313">
        <v>241</v>
      </c>
      <c r="E48" s="313">
        <v>396</v>
      </c>
      <c r="F48" s="313">
        <v>275</v>
      </c>
      <c r="G48" s="313">
        <v>24</v>
      </c>
      <c r="H48" s="313">
        <v>1029</v>
      </c>
      <c r="I48" s="313"/>
      <c r="J48" s="313">
        <v>307</v>
      </c>
      <c r="K48" s="301" t="s">
        <v>186</v>
      </c>
      <c r="L48" s="313">
        <v>148</v>
      </c>
      <c r="M48" s="313">
        <v>436</v>
      </c>
      <c r="N48" s="313">
        <v>794</v>
      </c>
      <c r="O48" s="313">
        <v>1199</v>
      </c>
      <c r="P48" s="313"/>
      <c r="Q48" s="313">
        <v>359</v>
      </c>
      <c r="R48" s="315">
        <f t="shared" si="2"/>
        <v>5358</v>
      </c>
    </row>
    <row r="49" spans="1:18" ht="89.25">
      <c r="A49" s="316">
        <v>18</v>
      </c>
      <c r="B49" s="313" t="s">
        <v>108</v>
      </c>
      <c r="C49" s="313">
        <v>99</v>
      </c>
      <c r="D49" s="313">
        <v>87</v>
      </c>
      <c r="E49" s="313">
        <v>29</v>
      </c>
      <c r="F49" s="313">
        <v>17</v>
      </c>
      <c r="G49" s="313">
        <v>57</v>
      </c>
      <c r="H49" s="313">
        <v>118</v>
      </c>
      <c r="I49" s="301" t="s">
        <v>187</v>
      </c>
      <c r="J49" s="313">
        <v>102</v>
      </c>
      <c r="L49" s="313">
        <v>27</v>
      </c>
      <c r="M49" s="313">
        <v>85</v>
      </c>
      <c r="N49" s="313">
        <v>3</v>
      </c>
      <c r="O49" s="313">
        <v>5</v>
      </c>
      <c r="P49" s="313"/>
      <c r="Q49" s="313">
        <v>2</v>
      </c>
      <c r="R49" s="315">
        <f t="shared" si="2"/>
        <v>631</v>
      </c>
    </row>
    <row r="50" spans="1:18" ht="12.75">
      <c r="A50" s="316">
        <v>19</v>
      </c>
      <c r="B50" s="313" t="s">
        <v>109</v>
      </c>
      <c r="C50" s="313">
        <v>10</v>
      </c>
      <c r="D50" s="313">
        <v>47</v>
      </c>
      <c r="E50" s="313">
        <v>40</v>
      </c>
      <c r="F50" s="313">
        <v>3</v>
      </c>
      <c r="G50" s="313">
        <v>0</v>
      </c>
      <c r="H50" s="313">
        <v>8</v>
      </c>
      <c r="I50" s="313"/>
      <c r="J50" s="313">
        <v>0</v>
      </c>
      <c r="K50" s="313"/>
      <c r="L50" s="313">
        <v>14</v>
      </c>
      <c r="M50" s="313">
        <v>9</v>
      </c>
      <c r="N50" s="313">
        <v>10</v>
      </c>
      <c r="O50" s="313">
        <v>40</v>
      </c>
      <c r="P50" s="313"/>
      <c r="Q50" s="313">
        <v>115</v>
      </c>
      <c r="R50" s="315">
        <f t="shared" si="2"/>
        <v>296</v>
      </c>
    </row>
    <row r="51" spans="1:18" ht="12.75">
      <c r="A51" s="316">
        <v>20</v>
      </c>
      <c r="B51" s="313" t="s">
        <v>162</v>
      </c>
      <c r="C51" s="313">
        <v>6</v>
      </c>
      <c r="D51" s="313">
        <v>0</v>
      </c>
      <c r="E51" s="313">
        <v>0</v>
      </c>
      <c r="F51" s="313">
        <v>0</v>
      </c>
      <c r="G51" s="313">
        <v>1</v>
      </c>
      <c r="H51" s="313">
        <v>18</v>
      </c>
      <c r="I51" s="313"/>
      <c r="J51" s="313">
        <v>2</v>
      </c>
      <c r="K51" s="313"/>
      <c r="L51" s="313">
        <v>14</v>
      </c>
      <c r="M51" s="313">
        <v>19</v>
      </c>
      <c r="N51" s="313">
        <v>4</v>
      </c>
      <c r="O51" s="313">
        <v>42</v>
      </c>
      <c r="P51" s="313"/>
      <c r="Q51" s="313">
        <v>26</v>
      </c>
      <c r="R51" s="315">
        <f t="shared" si="2"/>
        <v>132</v>
      </c>
    </row>
    <row r="52" spans="1:18" ht="12.75">
      <c r="A52" s="316">
        <v>21</v>
      </c>
      <c r="B52" s="313" t="s">
        <v>110</v>
      </c>
      <c r="C52" s="313">
        <v>17</v>
      </c>
      <c r="D52" s="313">
        <v>105</v>
      </c>
      <c r="E52" s="313">
        <v>5</v>
      </c>
      <c r="F52" s="313">
        <v>12</v>
      </c>
      <c r="G52" s="313">
        <v>0</v>
      </c>
      <c r="H52" s="313">
        <v>27</v>
      </c>
      <c r="I52" s="313"/>
      <c r="J52" s="313">
        <v>38</v>
      </c>
      <c r="K52" s="313"/>
      <c r="L52" s="313">
        <v>15</v>
      </c>
      <c r="M52" s="313">
        <v>9</v>
      </c>
      <c r="N52" s="313">
        <v>1</v>
      </c>
      <c r="O52" s="313">
        <v>26</v>
      </c>
      <c r="P52" s="313"/>
      <c r="Q52" s="313">
        <v>22</v>
      </c>
      <c r="R52" s="315">
        <f t="shared" si="2"/>
        <v>277</v>
      </c>
    </row>
    <row r="53" spans="1:18" ht="12.75">
      <c r="A53" s="263">
        <v>22</v>
      </c>
      <c r="B53" s="258" t="s">
        <v>111</v>
      </c>
      <c r="C53" s="313">
        <v>0</v>
      </c>
      <c r="D53" s="313">
        <v>6</v>
      </c>
      <c r="E53" s="313">
        <v>2</v>
      </c>
      <c r="F53" s="313">
        <v>0</v>
      </c>
      <c r="G53" s="313">
        <v>0</v>
      </c>
      <c r="H53" s="313">
        <v>9</v>
      </c>
      <c r="I53" s="313"/>
      <c r="J53" s="313">
        <v>13</v>
      </c>
      <c r="K53" s="313"/>
      <c r="L53" s="313">
        <v>2</v>
      </c>
      <c r="M53" s="313">
        <v>33</v>
      </c>
      <c r="N53" s="313">
        <v>0</v>
      </c>
      <c r="O53" s="313">
        <v>0</v>
      </c>
      <c r="P53" s="313"/>
      <c r="Q53" s="313">
        <v>1</v>
      </c>
      <c r="R53" s="315">
        <f t="shared" si="2"/>
        <v>66</v>
      </c>
    </row>
    <row r="54" spans="1:18" ht="12.75">
      <c r="A54" s="316">
        <v>23</v>
      </c>
      <c r="B54" s="313" t="s">
        <v>112</v>
      </c>
      <c r="C54" s="313">
        <v>7</v>
      </c>
      <c r="D54" s="313">
        <v>7</v>
      </c>
      <c r="E54" s="313">
        <v>0</v>
      </c>
      <c r="F54" s="313">
        <v>0</v>
      </c>
      <c r="G54" s="313">
        <v>3</v>
      </c>
      <c r="H54" s="313">
        <v>21</v>
      </c>
      <c r="I54" s="313"/>
      <c r="J54" s="313">
        <v>5</v>
      </c>
      <c r="K54" s="313"/>
      <c r="L54" s="313">
        <v>4</v>
      </c>
      <c r="M54" s="313">
        <v>2</v>
      </c>
      <c r="N54" s="313">
        <v>0</v>
      </c>
      <c r="O54" s="313">
        <v>1</v>
      </c>
      <c r="P54" s="313"/>
      <c r="Q54" s="313">
        <v>0</v>
      </c>
      <c r="R54" s="315">
        <f t="shared" si="2"/>
        <v>50</v>
      </c>
    </row>
    <row r="55" spans="1:18" ht="12.75">
      <c r="A55" s="316">
        <v>24</v>
      </c>
      <c r="B55" s="313" t="s">
        <v>113</v>
      </c>
      <c r="C55" s="313">
        <v>747</v>
      </c>
      <c r="D55" s="313">
        <v>1522</v>
      </c>
      <c r="E55" s="313">
        <v>136</v>
      </c>
      <c r="F55" s="313">
        <v>146</v>
      </c>
      <c r="G55" s="313">
        <v>369</v>
      </c>
      <c r="H55" s="313">
        <v>210</v>
      </c>
      <c r="I55" s="313"/>
      <c r="J55" s="313">
        <v>62</v>
      </c>
      <c r="K55" s="313"/>
      <c r="L55" s="313">
        <v>143</v>
      </c>
      <c r="M55" s="313">
        <v>92</v>
      </c>
      <c r="N55" s="313">
        <v>47</v>
      </c>
      <c r="O55" s="313">
        <v>135</v>
      </c>
      <c r="P55" s="313"/>
      <c r="Q55" s="313">
        <v>4</v>
      </c>
      <c r="R55" s="315">
        <f t="shared" si="2"/>
        <v>3613</v>
      </c>
    </row>
    <row r="56" spans="1:18" ht="114.75">
      <c r="A56" s="316">
        <v>25</v>
      </c>
      <c r="B56" s="313" t="s">
        <v>163</v>
      </c>
      <c r="C56" s="313">
        <v>251</v>
      </c>
      <c r="D56" s="313">
        <v>247</v>
      </c>
      <c r="E56" s="313">
        <v>197</v>
      </c>
      <c r="F56" s="313">
        <v>48</v>
      </c>
      <c r="G56" s="313">
        <v>8</v>
      </c>
      <c r="H56" s="313">
        <v>34</v>
      </c>
      <c r="I56" s="313"/>
      <c r="J56" s="313">
        <v>148</v>
      </c>
      <c r="K56" s="301" t="s">
        <v>188</v>
      </c>
      <c r="L56" s="313">
        <v>56</v>
      </c>
      <c r="M56" s="313">
        <v>67</v>
      </c>
      <c r="N56" s="313">
        <v>28</v>
      </c>
      <c r="O56" s="313">
        <v>27</v>
      </c>
      <c r="P56" s="313"/>
      <c r="Q56" s="313">
        <v>22</v>
      </c>
      <c r="R56" s="315">
        <f t="shared" si="2"/>
        <v>1133</v>
      </c>
    </row>
    <row r="57" spans="1:18" ht="12.75">
      <c r="A57" s="263">
        <v>26</v>
      </c>
      <c r="B57" s="258" t="s">
        <v>164</v>
      </c>
      <c r="C57" s="313">
        <v>0</v>
      </c>
      <c r="D57" s="313">
        <v>21</v>
      </c>
      <c r="E57" s="313">
        <v>0</v>
      </c>
      <c r="F57" s="313">
        <v>0</v>
      </c>
      <c r="G57" s="313">
        <v>0</v>
      </c>
      <c r="H57" s="313">
        <v>0</v>
      </c>
      <c r="I57" s="313"/>
      <c r="J57" s="313">
        <v>0</v>
      </c>
      <c r="K57" s="313"/>
      <c r="L57" s="313">
        <v>0</v>
      </c>
      <c r="M57" s="313">
        <v>0</v>
      </c>
      <c r="N57" s="313">
        <v>3</v>
      </c>
      <c r="O57" s="313">
        <v>1</v>
      </c>
      <c r="P57" s="313"/>
      <c r="Q57" s="313">
        <v>0</v>
      </c>
      <c r="R57" s="315">
        <f t="shared" si="2"/>
        <v>25</v>
      </c>
    </row>
    <row r="58" spans="1:18" ht="12.75">
      <c r="A58" s="316">
        <v>27</v>
      </c>
      <c r="B58" s="313" t="s">
        <v>116</v>
      </c>
      <c r="C58" s="313">
        <v>47</v>
      </c>
      <c r="D58" s="313">
        <v>10</v>
      </c>
      <c r="E58" s="313">
        <v>0</v>
      </c>
      <c r="F58" s="313">
        <v>0</v>
      </c>
      <c r="G58" s="313">
        <v>0</v>
      </c>
      <c r="H58" s="313">
        <v>2</v>
      </c>
      <c r="I58" s="313"/>
      <c r="J58" s="313">
        <v>0</v>
      </c>
      <c r="K58" s="313"/>
      <c r="L58" s="313">
        <v>0</v>
      </c>
      <c r="M58" s="313">
        <v>1</v>
      </c>
      <c r="N58" s="313">
        <v>3</v>
      </c>
      <c r="O58" s="313">
        <v>0</v>
      </c>
      <c r="P58" s="313"/>
      <c r="Q58" s="313">
        <v>0</v>
      </c>
      <c r="R58" s="315">
        <f t="shared" si="2"/>
        <v>63</v>
      </c>
    </row>
    <row r="59" spans="1:18" ht="12.75">
      <c r="A59" s="316">
        <v>28</v>
      </c>
      <c r="B59" s="313" t="s">
        <v>117</v>
      </c>
      <c r="C59" s="313">
        <v>13</v>
      </c>
      <c r="D59" s="313">
        <v>6</v>
      </c>
      <c r="E59" s="313">
        <v>9</v>
      </c>
      <c r="F59" s="313">
        <v>30</v>
      </c>
      <c r="G59" s="313">
        <v>5</v>
      </c>
      <c r="H59" s="313">
        <v>14</v>
      </c>
      <c r="I59" s="313"/>
      <c r="J59" s="313">
        <v>23</v>
      </c>
      <c r="K59" s="313"/>
      <c r="L59" s="313">
        <v>4</v>
      </c>
      <c r="M59" s="313">
        <v>25</v>
      </c>
      <c r="N59" s="313">
        <v>11</v>
      </c>
      <c r="O59" s="313">
        <v>13</v>
      </c>
      <c r="P59" s="313"/>
      <c r="Q59" s="313">
        <v>4</v>
      </c>
      <c r="R59" s="315">
        <f t="shared" si="2"/>
        <v>157</v>
      </c>
    </row>
    <row r="60" spans="1:18" ht="12.75">
      <c r="A60" s="316">
        <v>29</v>
      </c>
      <c r="B60" s="313" t="s">
        <v>165</v>
      </c>
      <c r="C60" s="313">
        <v>0</v>
      </c>
      <c r="D60" s="313">
        <v>2</v>
      </c>
      <c r="E60" s="313">
        <v>108</v>
      </c>
      <c r="F60" s="313">
        <v>8</v>
      </c>
      <c r="G60" s="313">
        <v>7</v>
      </c>
      <c r="H60" s="313">
        <v>2</v>
      </c>
      <c r="I60" s="313"/>
      <c r="J60" s="313">
        <v>0</v>
      </c>
      <c r="K60" s="313"/>
      <c r="L60" s="313">
        <v>5</v>
      </c>
      <c r="M60" s="313">
        <v>3</v>
      </c>
      <c r="N60" s="313">
        <v>3</v>
      </c>
      <c r="O60" s="313">
        <v>0</v>
      </c>
      <c r="P60" s="313"/>
      <c r="Q60" s="313">
        <v>18</v>
      </c>
      <c r="R60" s="315">
        <f t="shared" si="2"/>
        <v>156</v>
      </c>
    </row>
    <row r="61" spans="1:18" ht="12.75">
      <c r="A61" s="316">
        <v>30</v>
      </c>
      <c r="B61" s="313" t="s">
        <v>166</v>
      </c>
      <c r="C61" s="313">
        <v>5</v>
      </c>
      <c r="D61" s="313">
        <v>6</v>
      </c>
      <c r="E61" s="313">
        <v>6</v>
      </c>
      <c r="F61" s="313">
        <v>0</v>
      </c>
      <c r="G61" s="313">
        <v>0</v>
      </c>
      <c r="H61" s="313">
        <v>18</v>
      </c>
      <c r="I61" s="313"/>
      <c r="J61" s="313">
        <v>22</v>
      </c>
      <c r="K61" s="313"/>
      <c r="L61" s="313">
        <v>9</v>
      </c>
      <c r="M61" s="313">
        <v>0</v>
      </c>
      <c r="N61" s="313">
        <v>7</v>
      </c>
      <c r="O61" s="313">
        <v>4</v>
      </c>
      <c r="P61" s="313"/>
      <c r="Q61" s="313">
        <v>0</v>
      </c>
      <c r="R61" s="315">
        <f t="shared" si="2"/>
        <v>77</v>
      </c>
    </row>
    <row r="62" spans="1:18" ht="12.75">
      <c r="A62" s="316">
        <v>31</v>
      </c>
      <c r="B62" s="313" t="s">
        <v>167</v>
      </c>
      <c r="C62" s="313">
        <v>15</v>
      </c>
      <c r="D62" s="313">
        <v>37</v>
      </c>
      <c r="E62" s="313">
        <v>2</v>
      </c>
      <c r="F62" s="313">
        <v>23</v>
      </c>
      <c r="G62" s="313">
        <v>7</v>
      </c>
      <c r="H62" s="313">
        <v>2</v>
      </c>
      <c r="I62" s="313"/>
      <c r="J62" s="313">
        <v>15</v>
      </c>
      <c r="K62" s="313"/>
      <c r="L62" s="313">
        <v>8</v>
      </c>
      <c r="M62" s="313">
        <v>74</v>
      </c>
      <c r="N62" s="313">
        <v>69</v>
      </c>
      <c r="O62" s="313">
        <v>33</v>
      </c>
      <c r="P62" s="313"/>
      <c r="Q62" s="313">
        <v>10</v>
      </c>
      <c r="R62" s="315">
        <f t="shared" si="2"/>
        <v>295</v>
      </c>
    </row>
    <row r="63" spans="1:18" ht="12.75">
      <c r="A63" s="316">
        <v>32</v>
      </c>
      <c r="B63" s="313" t="s">
        <v>168</v>
      </c>
      <c r="C63" s="313">
        <v>59</v>
      </c>
      <c r="D63" s="313">
        <v>32</v>
      </c>
      <c r="E63" s="313">
        <v>140</v>
      </c>
      <c r="F63" s="313">
        <v>85</v>
      </c>
      <c r="G63" s="313">
        <v>40</v>
      </c>
      <c r="H63" s="313">
        <v>43</v>
      </c>
      <c r="I63" s="313"/>
      <c r="J63" s="313">
        <v>52</v>
      </c>
      <c r="K63" s="313"/>
      <c r="L63" s="313">
        <v>53</v>
      </c>
      <c r="M63" s="313">
        <v>115</v>
      </c>
      <c r="N63" s="313">
        <v>3</v>
      </c>
      <c r="O63" s="313">
        <v>45</v>
      </c>
      <c r="P63" s="313"/>
      <c r="Q63" s="313">
        <v>35</v>
      </c>
      <c r="R63" s="315">
        <f t="shared" si="2"/>
        <v>702</v>
      </c>
    </row>
    <row r="64" spans="1:18" ht="12.75">
      <c r="A64" s="316">
        <v>33</v>
      </c>
      <c r="B64" s="313" t="s">
        <v>118</v>
      </c>
      <c r="C64" s="313">
        <v>143</v>
      </c>
      <c r="D64" s="313">
        <v>81</v>
      </c>
      <c r="E64" s="313">
        <v>196</v>
      </c>
      <c r="F64" s="313">
        <v>75</v>
      </c>
      <c r="G64" s="313">
        <v>71</v>
      </c>
      <c r="H64" s="313">
        <v>57</v>
      </c>
      <c r="I64" s="313"/>
      <c r="J64" s="313">
        <v>168</v>
      </c>
      <c r="K64" s="313"/>
      <c r="L64" s="313">
        <v>88</v>
      </c>
      <c r="M64" s="313">
        <v>157</v>
      </c>
      <c r="N64" s="313">
        <v>32</v>
      </c>
      <c r="O64" s="313">
        <v>25</v>
      </c>
      <c r="P64" s="313"/>
      <c r="Q64" s="313">
        <v>141</v>
      </c>
      <c r="R64" s="315">
        <f t="shared" si="2"/>
        <v>1234</v>
      </c>
    </row>
    <row r="65" spans="1:18" ht="12.75">
      <c r="A65" s="316">
        <v>34</v>
      </c>
      <c r="B65" s="318" t="s">
        <v>119</v>
      </c>
      <c r="C65" s="313">
        <v>3</v>
      </c>
      <c r="D65" s="313">
        <v>13</v>
      </c>
      <c r="E65" s="313">
        <v>3</v>
      </c>
      <c r="F65" s="313">
        <v>47</v>
      </c>
      <c r="G65" s="313">
        <v>10</v>
      </c>
      <c r="H65" s="313">
        <v>20</v>
      </c>
      <c r="I65" s="313"/>
      <c r="J65" s="313">
        <v>18</v>
      </c>
      <c r="K65" s="313"/>
      <c r="L65" s="313">
        <v>2</v>
      </c>
      <c r="M65" s="313">
        <v>7</v>
      </c>
      <c r="N65" s="313">
        <v>12</v>
      </c>
      <c r="O65" s="313">
        <v>0</v>
      </c>
      <c r="P65" s="313"/>
      <c r="Q65" s="313">
        <v>1</v>
      </c>
      <c r="R65" s="315">
        <f t="shared" si="2"/>
        <v>136</v>
      </c>
    </row>
    <row r="66" spans="1:18" ht="12.75">
      <c r="A66" s="263">
        <v>35</v>
      </c>
      <c r="B66" s="262" t="s">
        <v>120</v>
      </c>
      <c r="C66" s="313">
        <v>15</v>
      </c>
      <c r="D66" s="313">
        <v>12</v>
      </c>
      <c r="E66" s="313">
        <v>19</v>
      </c>
      <c r="F66" s="313">
        <v>12</v>
      </c>
      <c r="G66" s="313">
        <v>2</v>
      </c>
      <c r="H66" s="313">
        <v>3</v>
      </c>
      <c r="I66" s="313"/>
      <c r="J66" s="313">
        <v>0</v>
      </c>
      <c r="K66" s="313"/>
      <c r="L66" s="313">
        <v>8</v>
      </c>
      <c r="M66" s="313">
        <v>4</v>
      </c>
      <c r="N66" s="313">
        <v>2</v>
      </c>
      <c r="O66" s="313">
        <v>48</v>
      </c>
      <c r="P66" s="313"/>
      <c r="Q66" s="313">
        <v>4</v>
      </c>
      <c r="R66" s="315">
        <f t="shared" si="2"/>
        <v>129</v>
      </c>
    </row>
    <row r="67" spans="1:18" ht="12.75">
      <c r="A67" s="316">
        <v>36</v>
      </c>
      <c r="B67" s="313" t="s">
        <v>121</v>
      </c>
      <c r="C67" s="313">
        <v>11</v>
      </c>
      <c r="D67" s="313">
        <v>0</v>
      </c>
      <c r="E67" s="313">
        <v>8</v>
      </c>
      <c r="F67" s="313">
        <v>38</v>
      </c>
      <c r="G67" s="313">
        <v>20</v>
      </c>
      <c r="H67" s="313">
        <v>0</v>
      </c>
      <c r="I67" s="313"/>
      <c r="J67" s="313">
        <v>4</v>
      </c>
      <c r="K67" s="313"/>
      <c r="L67" s="313">
        <v>1</v>
      </c>
      <c r="M67" s="313">
        <v>1</v>
      </c>
      <c r="N67" s="313">
        <v>0</v>
      </c>
      <c r="O67" s="313">
        <v>23</v>
      </c>
      <c r="P67" s="313"/>
      <c r="Q67" s="313">
        <v>0</v>
      </c>
      <c r="R67" s="315">
        <f t="shared" si="2"/>
        <v>106</v>
      </c>
    </row>
    <row r="68" spans="1:18" ht="12.75">
      <c r="A68" s="316">
        <v>37</v>
      </c>
      <c r="B68" s="313" t="s">
        <v>169</v>
      </c>
      <c r="C68" s="313">
        <v>20</v>
      </c>
      <c r="D68" s="313">
        <v>118</v>
      </c>
      <c r="E68" s="313">
        <v>35</v>
      </c>
      <c r="F68" s="313">
        <v>6</v>
      </c>
      <c r="G68" s="313">
        <v>6</v>
      </c>
      <c r="H68" s="313">
        <v>23</v>
      </c>
      <c r="I68" s="313"/>
      <c r="J68" s="313">
        <v>2</v>
      </c>
      <c r="K68" s="313"/>
      <c r="L68" s="313">
        <v>21</v>
      </c>
      <c r="M68" s="313">
        <v>30</v>
      </c>
      <c r="N68" s="313">
        <v>32</v>
      </c>
      <c r="O68" s="313">
        <v>22</v>
      </c>
      <c r="P68" s="313"/>
      <c r="Q68" s="313">
        <v>36</v>
      </c>
      <c r="R68" s="315">
        <f t="shared" si="2"/>
        <v>351</v>
      </c>
    </row>
    <row r="69" spans="1:18" ht="12.75">
      <c r="A69" s="316">
        <v>38</v>
      </c>
      <c r="B69" s="313" t="s">
        <v>122</v>
      </c>
      <c r="C69" s="313">
        <v>24</v>
      </c>
      <c r="D69" s="313">
        <v>96</v>
      </c>
      <c r="E69" s="313">
        <v>11</v>
      </c>
      <c r="F69" s="313">
        <v>50</v>
      </c>
      <c r="G69" s="313">
        <v>22</v>
      </c>
      <c r="H69" s="313">
        <v>16</v>
      </c>
      <c r="I69" s="313"/>
      <c r="J69" s="313">
        <v>21</v>
      </c>
      <c r="K69" s="313"/>
      <c r="L69" s="313">
        <v>77</v>
      </c>
      <c r="M69" s="313">
        <v>4</v>
      </c>
      <c r="N69" s="313">
        <v>1</v>
      </c>
      <c r="O69" s="313">
        <v>1</v>
      </c>
      <c r="P69" s="313"/>
      <c r="Q69" s="313">
        <v>14</v>
      </c>
      <c r="R69" s="315">
        <f t="shared" si="2"/>
        <v>337</v>
      </c>
    </row>
    <row r="70" spans="1:18" ht="12.75">
      <c r="A70" s="316">
        <v>39</v>
      </c>
      <c r="B70" s="313" t="s">
        <v>123</v>
      </c>
      <c r="C70" s="313">
        <v>2</v>
      </c>
      <c r="D70" s="313">
        <v>0</v>
      </c>
      <c r="E70" s="313">
        <v>4</v>
      </c>
      <c r="F70" s="313">
        <v>0</v>
      </c>
      <c r="G70" s="313">
        <v>0</v>
      </c>
      <c r="H70" s="313">
        <v>7</v>
      </c>
      <c r="I70" s="313"/>
      <c r="J70" s="313">
        <v>4</v>
      </c>
      <c r="K70" s="313"/>
      <c r="L70" s="313">
        <v>7</v>
      </c>
      <c r="M70" s="313">
        <v>0</v>
      </c>
      <c r="N70" s="313">
        <v>3</v>
      </c>
      <c r="O70" s="313">
        <v>0</v>
      </c>
      <c r="P70" s="313"/>
      <c r="Q70" s="313">
        <v>0</v>
      </c>
      <c r="R70" s="315">
        <f t="shared" si="2"/>
        <v>27</v>
      </c>
    </row>
    <row r="71" spans="1:18" ht="12.75">
      <c r="A71" s="316">
        <v>40</v>
      </c>
      <c r="B71" s="313" t="s">
        <v>124</v>
      </c>
      <c r="C71" s="313">
        <v>5</v>
      </c>
      <c r="D71" s="313">
        <v>17</v>
      </c>
      <c r="E71" s="313">
        <v>1</v>
      </c>
      <c r="F71" s="313">
        <v>4</v>
      </c>
      <c r="G71" s="313">
        <v>40</v>
      </c>
      <c r="H71" s="313">
        <v>43</v>
      </c>
      <c r="I71" s="313"/>
      <c r="J71" s="313">
        <v>8</v>
      </c>
      <c r="K71" s="313"/>
      <c r="L71" s="313">
        <v>40</v>
      </c>
      <c r="M71" s="313">
        <v>204</v>
      </c>
      <c r="N71" s="313">
        <v>5</v>
      </c>
      <c r="O71" s="313">
        <v>0</v>
      </c>
      <c r="P71" s="313"/>
      <c r="Q71" s="313">
        <v>5</v>
      </c>
      <c r="R71" s="315">
        <f t="shared" si="2"/>
        <v>372</v>
      </c>
    </row>
    <row r="72" spans="1:18" s="184" customFormat="1" ht="12.75">
      <c r="A72" s="320">
        <v>41</v>
      </c>
      <c r="B72" s="313" t="s">
        <v>125</v>
      </c>
      <c r="C72" s="313">
        <v>4</v>
      </c>
      <c r="D72" s="313">
        <v>4</v>
      </c>
      <c r="E72" s="313">
        <v>62</v>
      </c>
      <c r="F72" s="313">
        <v>0</v>
      </c>
      <c r="G72" s="313">
        <v>0</v>
      </c>
      <c r="H72" s="313">
        <v>22</v>
      </c>
      <c r="I72" s="313"/>
      <c r="J72" s="313">
        <v>0</v>
      </c>
      <c r="K72" s="313"/>
      <c r="L72" s="313">
        <v>9</v>
      </c>
      <c r="M72" s="313">
        <v>4</v>
      </c>
      <c r="N72" s="313">
        <v>6</v>
      </c>
      <c r="O72" s="313">
        <v>10</v>
      </c>
      <c r="P72" s="313"/>
      <c r="Q72" s="313">
        <v>67</v>
      </c>
      <c r="R72" s="315">
        <f t="shared" si="2"/>
        <v>188</v>
      </c>
    </row>
    <row r="73" spans="1:18" s="184" customFormat="1" ht="15.75">
      <c r="A73" s="2" t="s">
        <v>2</v>
      </c>
      <c r="B73" s="2"/>
      <c r="C73" s="266">
        <f aca="true" t="shared" si="3" ref="C73:H73">SUM(C32:C72)</f>
        <v>2752</v>
      </c>
      <c r="D73" s="266">
        <f t="shared" si="3"/>
        <v>3377</v>
      </c>
      <c r="E73" s="266">
        <f t="shared" si="3"/>
        <v>2313</v>
      </c>
      <c r="F73" s="266">
        <f t="shared" si="3"/>
        <v>1797</v>
      </c>
      <c r="G73" s="266">
        <f t="shared" si="3"/>
        <v>1477</v>
      </c>
      <c r="H73" s="266">
        <f t="shared" si="3"/>
        <v>2447</v>
      </c>
      <c r="I73" s="266"/>
      <c r="J73" s="266">
        <f>SUM(J32:J72)</f>
        <v>1819</v>
      </c>
      <c r="K73" s="266"/>
      <c r="L73" s="266">
        <f>SUM(L32:L72)</f>
        <v>1843</v>
      </c>
      <c r="M73" s="266">
        <f>SUM(M32:M72)</f>
        <v>3004</v>
      </c>
      <c r="N73" s="266">
        <f>SUM(N32:N72)</f>
        <v>1784</v>
      </c>
      <c r="O73" s="266">
        <f>SUM(O32:O72)</f>
        <v>3107</v>
      </c>
      <c r="P73" s="266"/>
      <c r="Q73" s="266">
        <f>SUM(Q32:Q72)</f>
        <v>1552</v>
      </c>
      <c r="R73" s="267">
        <f>SUM(R32:R72)</f>
        <v>27272</v>
      </c>
    </row>
    <row r="74" spans="1:18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</row>
    <row r="75" spans="1:18" ht="15">
      <c r="A75" s="321" t="s">
        <v>72</v>
      </c>
      <c r="B75" s="322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</row>
    <row r="76" spans="1:18" ht="12.75">
      <c r="A76" s="316">
        <v>1</v>
      </c>
      <c r="B76" s="313" t="s">
        <v>73</v>
      </c>
      <c r="C76" s="314">
        <v>7</v>
      </c>
      <c r="D76" s="314">
        <v>5</v>
      </c>
      <c r="E76" s="314">
        <v>1</v>
      </c>
      <c r="F76" s="314">
        <v>0</v>
      </c>
      <c r="G76" s="314">
        <v>18</v>
      </c>
      <c r="H76" s="314">
        <v>7</v>
      </c>
      <c r="I76" s="314"/>
      <c r="J76" s="314">
        <v>13</v>
      </c>
      <c r="K76" s="314"/>
      <c r="L76" s="314">
        <v>116</v>
      </c>
      <c r="M76" s="314">
        <v>26</v>
      </c>
      <c r="N76" s="314">
        <v>0</v>
      </c>
      <c r="O76" s="314">
        <v>6</v>
      </c>
      <c r="P76" s="314"/>
      <c r="Q76" s="314">
        <v>44</v>
      </c>
      <c r="R76" s="315">
        <f>SUM(C76:H76,J76,L76:O76,Q76)</f>
        <v>243</v>
      </c>
    </row>
    <row r="77" spans="1:18" ht="12.75">
      <c r="A77" s="316">
        <v>2</v>
      </c>
      <c r="B77" s="313" t="s">
        <v>74</v>
      </c>
      <c r="C77" s="314">
        <v>56</v>
      </c>
      <c r="D77" s="314">
        <v>76</v>
      </c>
      <c r="E77" s="314">
        <v>42</v>
      </c>
      <c r="F77" s="314">
        <v>39</v>
      </c>
      <c r="G77" s="314">
        <v>21</v>
      </c>
      <c r="H77" s="314">
        <v>42</v>
      </c>
      <c r="I77" s="314"/>
      <c r="J77" s="314">
        <v>48</v>
      </c>
      <c r="K77" s="314"/>
      <c r="L77" s="314">
        <v>51</v>
      </c>
      <c r="M77" s="314">
        <v>78</v>
      </c>
      <c r="N77" s="314">
        <v>17</v>
      </c>
      <c r="O77" s="314">
        <v>27</v>
      </c>
      <c r="P77" s="314"/>
      <c r="Q77" s="314">
        <v>177</v>
      </c>
      <c r="R77" s="315">
        <f aca="true" t="shared" si="4" ref="R77:R84">SUM(C77:H77,J77,L77:O77,Q77)</f>
        <v>674</v>
      </c>
    </row>
    <row r="78" spans="1:18" ht="12.75">
      <c r="A78" s="316">
        <v>3</v>
      </c>
      <c r="B78" s="313" t="s">
        <v>75</v>
      </c>
      <c r="C78" s="314">
        <v>5</v>
      </c>
      <c r="D78" s="314">
        <v>9</v>
      </c>
      <c r="E78" s="314">
        <v>2</v>
      </c>
      <c r="F78" s="314">
        <v>0</v>
      </c>
      <c r="G78" s="314">
        <v>0</v>
      </c>
      <c r="H78" s="314">
        <v>6</v>
      </c>
      <c r="I78" s="314"/>
      <c r="J78" s="314">
        <v>4</v>
      </c>
      <c r="K78" s="314"/>
      <c r="L78" s="314">
        <v>0</v>
      </c>
      <c r="M78" s="314">
        <v>18</v>
      </c>
      <c r="N78" s="314">
        <v>15</v>
      </c>
      <c r="O78" s="314">
        <v>21</v>
      </c>
      <c r="P78" s="314"/>
      <c r="Q78" s="314">
        <v>22</v>
      </c>
      <c r="R78" s="315">
        <f t="shared" si="4"/>
        <v>102</v>
      </c>
    </row>
    <row r="79" spans="1:18" ht="12.75">
      <c r="A79" s="316">
        <v>4</v>
      </c>
      <c r="B79" s="313" t="s">
        <v>76</v>
      </c>
      <c r="C79" s="314">
        <v>0</v>
      </c>
      <c r="D79" s="314">
        <v>14</v>
      </c>
      <c r="E79" s="314">
        <v>19</v>
      </c>
      <c r="F79" s="314">
        <v>0</v>
      </c>
      <c r="G79" s="314">
        <v>8</v>
      </c>
      <c r="H79" s="314">
        <v>8</v>
      </c>
      <c r="I79" s="314"/>
      <c r="J79" s="314">
        <v>70</v>
      </c>
      <c r="K79" s="314"/>
      <c r="L79" s="314">
        <v>67</v>
      </c>
      <c r="M79" s="314">
        <v>2</v>
      </c>
      <c r="N79" s="314">
        <v>2</v>
      </c>
      <c r="O79" s="314">
        <v>4</v>
      </c>
      <c r="P79" s="314"/>
      <c r="Q79" s="314">
        <v>0</v>
      </c>
      <c r="R79" s="315">
        <f t="shared" si="4"/>
        <v>194</v>
      </c>
    </row>
    <row r="80" spans="1:18" ht="12.75">
      <c r="A80" s="263">
        <v>5</v>
      </c>
      <c r="B80" s="258" t="s">
        <v>77</v>
      </c>
      <c r="C80" s="314">
        <v>6</v>
      </c>
      <c r="D80" s="314">
        <v>0</v>
      </c>
      <c r="E80" s="314">
        <v>0</v>
      </c>
      <c r="F80" s="314">
        <v>0</v>
      </c>
      <c r="G80" s="314">
        <v>0</v>
      </c>
      <c r="H80" s="314">
        <v>65</v>
      </c>
      <c r="I80" s="314"/>
      <c r="J80" s="314">
        <v>33</v>
      </c>
      <c r="K80" s="314"/>
      <c r="L80" s="314">
        <v>0</v>
      </c>
      <c r="M80" s="314">
        <v>8</v>
      </c>
      <c r="N80" s="314">
        <v>0</v>
      </c>
      <c r="O80" s="314">
        <v>1</v>
      </c>
      <c r="P80" s="314"/>
      <c r="Q80" s="314">
        <v>0</v>
      </c>
      <c r="R80" s="315">
        <f t="shared" si="4"/>
        <v>113</v>
      </c>
    </row>
    <row r="81" spans="1:18" ht="12.75">
      <c r="A81" s="316">
        <v>6</v>
      </c>
      <c r="B81" s="313" t="s">
        <v>78</v>
      </c>
      <c r="C81" s="314">
        <v>1</v>
      </c>
      <c r="D81" s="314">
        <v>7</v>
      </c>
      <c r="E81" s="314">
        <v>22</v>
      </c>
      <c r="F81" s="314">
        <v>9</v>
      </c>
      <c r="G81" s="314">
        <v>1</v>
      </c>
      <c r="H81" s="314">
        <v>4</v>
      </c>
      <c r="I81" s="314"/>
      <c r="J81" s="314">
        <v>8</v>
      </c>
      <c r="K81" s="314"/>
      <c r="L81" s="314">
        <v>22</v>
      </c>
      <c r="M81" s="314">
        <v>4</v>
      </c>
      <c r="N81" s="314">
        <v>3</v>
      </c>
      <c r="O81" s="314">
        <v>21</v>
      </c>
      <c r="P81" s="314"/>
      <c r="Q81" s="314">
        <v>8</v>
      </c>
      <c r="R81" s="315">
        <f t="shared" si="4"/>
        <v>110</v>
      </c>
    </row>
    <row r="82" spans="1:18" ht="12.75">
      <c r="A82" s="316">
        <v>7</v>
      </c>
      <c r="B82" s="313" t="s">
        <v>79</v>
      </c>
      <c r="C82" s="314">
        <v>7</v>
      </c>
      <c r="D82" s="314">
        <v>3</v>
      </c>
      <c r="E82" s="314">
        <v>0</v>
      </c>
      <c r="F82" s="314">
        <v>8</v>
      </c>
      <c r="G82" s="314">
        <v>0</v>
      </c>
      <c r="H82" s="314">
        <v>1</v>
      </c>
      <c r="I82" s="314"/>
      <c r="J82" s="314">
        <v>2</v>
      </c>
      <c r="K82" s="314"/>
      <c r="L82" s="314">
        <v>8</v>
      </c>
      <c r="M82" s="314">
        <v>51</v>
      </c>
      <c r="N82" s="314">
        <v>0</v>
      </c>
      <c r="O82" s="314">
        <v>0</v>
      </c>
      <c r="P82" s="314"/>
      <c r="Q82" s="314">
        <v>27</v>
      </c>
      <c r="R82" s="315">
        <f t="shared" si="4"/>
        <v>107</v>
      </c>
    </row>
    <row r="83" spans="1:18" ht="12.75">
      <c r="A83" s="316">
        <v>8</v>
      </c>
      <c r="B83" s="313" t="s">
        <v>170</v>
      </c>
      <c r="C83" s="314">
        <v>2</v>
      </c>
      <c r="D83" s="314">
        <v>0</v>
      </c>
      <c r="E83" s="314">
        <v>8</v>
      </c>
      <c r="F83" s="314">
        <v>9</v>
      </c>
      <c r="G83" s="314">
        <v>6</v>
      </c>
      <c r="H83" s="314">
        <v>0</v>
      </c>
      <c r="I83" s="314"/>
      <c r="J83" s="314">
        <v>10</v>
      </c>
      <c r="K83" s="314"/>
      <c r="L83" s="314">
        <v>5</v>
      </c>
      <c r="M83" s="314">
        <v>0</v>
      </c>
      <c r="N83" s="314">
        <v>0</v>
      </c>
      <c r="O83" s="314">
        <v>6</v>
      </c>
      <c r="P83" s="314"/>
      <c r="Q83" s="314">
        <v>0</v>
      </c>
      <c r="R83" s="315">
        <f t="shared" si="4"/>
        <v>46</v>
      </c>
    </row>
    <row r="84" spans="1:18" ht="12.75">
      <c r="A84" s="316">
        <v>9</v>
      </c>
      <c r="B84" s="313" t="s">
        <v>81</v>
      </c>
      <c r="C84" s="314">
        <v>39</v>
      </c>
      <c r="D84" s="314">
        <v>115</v>
      </c>
      <c r="E84" s="314">
        <v>24</v>
      </c>
      <c r="F84" s="314">
        <v>71</v>
      </c>
      <c r="G84" s="314">
        <v>17</v>
      </c>
      <c r="H84" s="314">
        <v>41</v>
      </c>
      <c r="I84" s="314"/>
      <c r="J84" s="314">
        <v>79</v>
      </c>
      <c r="K84" s="314"/>
      <c r="L84" s="314">
        <v>24</v>
      </c>
      <c r="M84" s="314">
        <v>109</v>
      </c>
      <c r="N84" s="314">
        <v>23</v>
      </c>
      <c r="O84" s="314">
        <v>0</v>
      </c>
      <c r="P84" s="314"/>
      <c r="Q84" s="314">
        <v>12</v>
      </c>
      <c r="R84" s="315">
        <f t="shared" si="4"/>
        <v>554</v>
      </c>
    </row>
    <row r="85" spans="1:18" ht="15.75">
      <c r="A85" s="2" t="s">
        <v>2</v>
      </c>
      <c r="B85" s="2"/>
      <c r="C85" s="266">
        <f aca="true" t="shared" si="5" ref="C85:H85">SUM(C76:C84)</f>
        <v>123</v>
      </c>
      <c r="D85" s="266">
        <f t="shared" si="5"/>
        <v>229</v>
      </c>
      <c r="E85" s="266">
        <f t="shared" si="5"/>
        <v>118</v>
      </c>
      <c r="F85" s="266">
        <f t="shared" si="5"/>
        <v>136</v>
      </c>
      <c r="G85" s="266">
        <f t="shared" si="5"/>
        <v>71</v>
      </c>
      <c r="H85" s="266">
        <f t="shared" si="5"/>
        <v>174</v>
      </c>
      <c r="I85" s="266"/>
      <c r="J85" s="266">
        <f>SUM(J76:J84)</f>
        <v>267</v>
      </c>
      <c r="K85" s="266"/>
      <c r="L85" s="266">
        <f>SUM(L76:L84)</f>
        <v>293</v>
      </c>
      <c r="M85" s="266">
        <f>SUM(M76:M84)</f>
        <v>296</v>
      </c>
      <c r="N85" s="266">
        <f>SUM(N76:N84)</f>
        <v>60</v>
      </c>
      <c r="O85" s="266">
        <f>SUM(O76:O84)</f>
        <v>86</v>
      </c>
      <c r="P85" s="266"/>
      <c r="Q85" s="266">
        <f>SUM(Q76:Q84)</f>
        <v>290</v>
      </c>
      <c r="R85" s="267">
        <f>SUM(R76:R84)</f>
        <v>2143</v>
      </c>
    </row>
    <row r="87" spans="1:2" ht="15">
      <c r="A87" s="290" t="s">
        <v>82</v>
      </c>
      <c r="B87" s="277"/>
    </row>
    <row r="88" spans="1:18" ht="15">
      <c r="A88" s="263">
        <v>1</v>
      </c>
      <c r="B88" s="258" t="s">
        <v>83</v>
      </c>
      <c r="C88" s="323">
        <v>0</v>
      </c>
      <c r="D88" s="323">
        <v>0</v>
      </c>
      <c r="E88" s="323">
        <v>1</v>
      </c>
      <c r="F88" s="323">
        <v>0</v>
      </c>
      <c r="G88" s="323">
        <v>1</v>
      </c>
      <c r="H88" s="323">
        <v>4</v>
      </c>
      <c r="I88" s="323"/>
      <c r="J88" s="323">
        <v>0</v>
      </c>
      <c r="K88" s="323"/>
      <c r="L88" s="323">
        <v>0</v>
      </c>
      <c r="M88" s="323">
        <v>0</v>
      </c>
      <c r="N88" s="323">
        <v>0</v>
      </c>
      <c r="O88" s="323">
        <v>0</v>
      </c>
      <c r="P88" s="323"/>
      <c r="Q88" s="323">
        <v>0</v>
      </c>
      <c r="R88" s="324">
        <f>SUM(C88:H88,J88,L88:O88,Q88)</f>
        <v>6</v>
      </c>
    </row>
    <row r="89" spans="1:18" ht="15.75">
      <c r="A89" s="2" t="s">
        <v>2</v>
      </c>
      <c r="B89" s="2"/>
      <c r="C89" s="266">
        <f aca="true" t="shared" si="6" ref="C89:H89">SUM(C88)</f>
        <v>0</v>
      </c>
      <c r="D89" s="266">
        <f t="shared" si="6"/>
        <v>0</v>
      </c>
      <c r="E89" s="266">
        <f t="shared" si="6"/>
        <v>1</v>
      </c>
      <c r="F89" s="266">
        <f t="shared" si="6"/>
        <v>0</v>
      </c>
      <c r="G89" s="266">
        <f t="shared" si="6"/>
        <v>1</v>
      </c>
      <c r="H89" s="266">
        <f t="shared" si="6"/>
        <v>4</v>
      </c>
      <c r="I89" s="266"/>
      <c r="J89" s="266">
        <f>SUM(J88)</f>
        <v>0</v>
      </c>
      <c r="K89" s="266"/>
      <c r="L89" s="266">
        <f>SUM(L88)</f>
        <v>0</v>
      </c>
      <c r="M89" s="266">
        <f>SUM(M88)</f>
        <v>0</v>
      </c>
      <c r="N89" s="266">
        <f>SUM(N88)</f>
        <v>0</v>
      </c>
      <c r="O89" s="266">
        <f>SUM(O88)</f>
        <v>0</v>
      </c>
      <c r="P89" s="266"/>
      <c r="Q89" s="266">
        <f>SUM(Q88)</f>
        <v>0</v>
      </c>
      <c r="R89" s="267">
        <f>SUM(R88)</f>
        <v>6</v>
      </c>
    </row>
    <row r="91" spans="1:2" ht="15">
      <c r="A91" s="290" t="s">
        <v>189</v>
      </c>
      <c r="B91" s="277"/>
    </row>
    <row r="92" spans="1:20" ht="15">
      <c r="A92" s="291">
        <v>1</v>
      </c>
      <c r="B92" s="292" t="s">
        <v>28</v>
      </c>
      <c r="C92" s="292">
        <v>44</v>
      </c>
      <c r="D92" s="292">
        <v>2</v>
      </c>
      <c r="E92" s="292">
        <v>0</v>
      </c>
      <c r="F92" s="292">
        <v>11</v>
      </c>
      <c r="G92" s="292">
        <v>0</v>
      </c>
      <c r="H92" s="292">
        <v>1</v>
      </c>
      <c r="I92" s="292"/>
      <c r="J92" s="292">
        <v>0</v>
      </c>
      <c r="K92" s="292"/>
      <c r="L92" s="292">
        <v>9</v>
      </c>
      <c r="M92" s="292">
        <v>0</v>
      </c>
      <c r="N92" s="292">
        <v>0</v>
      </c>
      <c r="O92" s="292">
        <v>0</v>
      </c>
      <c r="P92" s="292"/>
      <c r="Q92" s="292">
        <v>0</v>
      </c>
      <c r="R92" s="293">
        <f>SUM(C92:H92,J92,L92:O92,Q92)</f>
        <v>67</v>
      </c>
      <c r="T92" s="248"/>
    </row>
    <row r="93" spans="1:20" ht="15">
      <c r="A93" s="291">
        <v>1</v>
      </c>
      <c r="B93" s="292" t="s">
        <v>29</v>
      </c>
      <c r="C93" s="292">
        <v>0</v>
      </c>
      <c r="D93" s="292">
        <v>1</v>
      </c>
      <c r="E93" s="292">
        <v>1</v>
      </c>
      <c r="F93" s="292">
        <v>4</v>
      </c>
      <c r="G93" s="292">
        <v>0</v>
      </c>
      <c r="H93" s="292">
        <v>0</v>
      </c>
      <c r="I93" s="292"/>
      <c r="J93" s="292">
        <v>0</v>
      </c>
      <c r="K93" s="292"/>
      <c r="L93" s="292">
        <v>0</v>
      </c>
      <c r="M93" s="292">
        <v>0</v>
      </c>
      <c r="N93" s="292">
        <v>0</v>
      </c>
      <c r="O93" s="292">
        <v>5</v>
      </c>
      <c r="P93" s="292"/>
      <c r="Q93" s="292">
        <v>0</v>
      </c>
      <c r="R93" s="293">
        <f>SUM(C93:H93,J93,L93:O93,Q93)</f>
        <v>11</v>
      </c>
      <c r="T93" s="248"/>
    </row>
    <row r="94" spans="1:18" ht="15.75">
      <c r="A94" s="2" t="s">
        <v>2</v>
      </c>
      <c r="B94" s="2"/>
      <c r="C94" s="266">
        <f aca="true" t="shared" si="7" ref="C94:H94">SUM(C92:C93)</f>
        <v>44</v>
      </c>
      <c r="D94" s="266">
        <f t="shared" si="7"/>
        <v>3</v>
      </c>
      <c r="E94" s="266">
        <f t="shared" si="7"/>
        <v>1</v>
      </c>
      <c r="F94" s="266">
        <f t="shared" si="7"/>
        <v>15</v>
      </c>
      <c r="G94" s="266">
        <f t="shared" si="7"/>
        <v>0</v>
      </c>
      <c r="H94" s="266">
        <f t="shared" si="7"/>
        <v>1</v>
      </c>
      <c r="I94" s="266"/>
      <c r="J94" s="266">
        <f>SUM(J92:J93)</f>
        <v>0</v>
      </c>
      <c r="K94" s="266"/>
      <c r="L94" s="266">
        <f>SUM(L92:L93)</f>
        <v>9</v>
      </c>
      <c r="M94" s="266">
        <f>SUM(M92:M93)</f>
        <v>0</v>
      </c>
      <c r="N94" s="266">
        <f>SUM(N92:N93)</f>
        <v>0</v>
      </c>
      <c r="O94" s="266">
        <f>SUM(O92:O93)</f>
        <v>5</v>
      </c>
      <c r="P94" s="266"/>
      <c r="Q94" s="266">
        <f>SUM(Q92:Q93)</f>
        <v>0</v>
      </c>
      <c r="R94" s="267">
        <f>SUM(R92:R93)</f>
        <v>78</v>
      </c>
    </row>
    <row r="95" spans="1:20" ht="15">
      <c r="A95" s="16"/>
      <c r="T95" s="248"/>
    </row>
    <row r="96" spans="1:2" ht="15">
      <c r="A96" s="290" t="s">
        <v>172</v>
      </c>
      <c r="B96" s="277"/>
    </row>
    <row r="97" spans="1:19" ht="15">
      <c r="A97" s="291">
        <v>1</v>
      </c>
      <c r="B97" s="292" t="s">
        <v>173</v>
      </c>
      <c r="C97" s="292">
        <v>0</v>
      </c>
      <c r="D97" s="292">
        <v>0</v>
      </c>
      <c r="E97" s="292">
        <v>0</v>
      </c>
      <c r="F97" s="292">
        <v>0</v>
      </c>
      <c r="G97" s="292">
        <v>0</v>
      </c>
      <c r="H97" s="292">
        <v>0</v>
      </c>
      <c r="I97" s="292"/>
      <c r="J97" s="292">
        <v>0</v>
      </c>
      <c r="K97" s="292"/>
      <c r="L97" s="292">
        <v>0</v>
      </c>
      <c r="M97" s="292">
        <v>0</v>
      </c>
      <c r="N97" s="292">
        <v>0</v>
      </c>
      <c r="O97" s="292">
        <v>0</v>
      </c>
      <c r="P97" s="292"/>
      <c r="Q97" s="292">
        <v>1</v>
      </c>
      <c r="R97" s="293">
        <f>SUM(C97:H97,J97,L97:O97,Q97)</f>
        <v>1</v>
      </c>
      <c r="S97" s="248"/>
    </row>
    <row r="98" spans="1:18" ht="15.75">
      <c r="A98" s="2" t="s">
        <v>2</v>
      </c>
      <c r="B98" s="2"/>
      <c r="C98" s="266">
        <f aca="true" t="shared" si="8" ref="C98:H98">SUM(C97:C97)</f>
        <v>0</v>
      </c>
      <c r="D98" s="266">
        <f t="shared" si="8"/>
        <v>0</v>
      </c>
      <c r="E98" s="266">
        <f t="shared" si="8"/>
        <v>0</v>
      </c>
      <c r="F98" s="266">
        <f t="shared" si="8"/>
        <v>0</v>
      </c>
      <c r="G98" s="266">
        <f t="shared" si="8"/>
        <v>0</v>
      </c>
      <c r="H98" s="266">
        <f t="shared" si="8"/>
        <v>0</v>
      </c>
      <c r="I98" s="266"/>
      <c r="J98" s="266">
        <f>SUM(J97:J97)</f>
        <v>0</v>
      </c>
      <c r="K98" s="266"/>
      <c r="L98" s="266">
        <f>SUM(L97:L97)</f>
        <v>0</v>
      </c>
      <c r="M98" s="266">
        <f>SUM(M97:M97)</f>
        <v>0</v>
      </c>
      <c r="N98" s="266">
        <f>SUM(N97:N97)</f>
        <v>0</v>
      </c>
      <c r="O98" s="266">
        <f>SUM(O97:O97)</f>
        <v>0</v>
      </c>
      <c r="P98" s="266"/>
      <c r="Q98" s="266">
        <f>SUM(Q97:Q97)</f>
        <v>1</v>
      </c>
      <c r="R98" s="267">
        <f>SUM(R97:R97)</f>
        <v>1</v>
      </c>
    </row>
    <row r="100" spans="1:18" s="74" customFormat="1" ht="12.75">
      <c r="A100" s="3" t="s">
        <v>2</v>
      </c>
      <c r="B100" s="3"/>
      <c r="C100" s="294">
        <f aca="true" t="shared" si="9" ref="C100:H100">SUM(C28+C73+C85+C89+C94+C98)</f>
        <v>14429</v>
      </c>
      <c r="D100" s="294">
        <f t="shared" si="9"/>
        <v>13675</v>
      </c>
      <c r="E100" s="294">
        <f t="shared" si="9"/>
        <v>13002</v>
      </c>
      <c r="F100" s="294">
        <f t="shared" si="9"/>
        <v>10376</v>
      </c>
      <c r="G100" s="294">
        <f t="shared" si="9"/>
        <v>10085</v>
      </c>
      <c r="H100" s="294">
        <f t="shared" si="9"/>
        <v>16580</v>
      </c>
      <c r="I100" s="294"/>
      <c r="J100" s="294">
        <f>SUM(J28+J73+J85+J89+J94+J98)</f>
        <v>15916</v>
      </c>
      <c r="K100" s="294"/>
      <c r="L100" s="294">
        <f>SUM(L28+L73+L85+L89+L94+L98)</f>
        <v>17123</v>
      </c>
      <c r="M100" s="294">
        <f>SUM(M28+M73+M85+M89+M94+M98)</f>
        <v>18553</v>
      </c>
      <c r="N100" s="294">
        <f>SUM(N28+N73+N85+N89+N94+N98)</f>
        <v>10631</v>
      </c>
      <c r="O100" s="294">
        <f>SUM(O28+O73+O85+O89+O94+O98)</f>
        <v>13027</v>
      </c>
      <c r="P100" s="294"/>
      <c r="Q100" s="294">
        <f>SUM(Q28+Q73+Q85+Q89+Q94+Q98)</f>
        <v>12782</v>
      </c>
      <c r="R100" s="325">
        <f>SUM(R28+R73+R85+R89+R94+R98)</f>
        <v>166179</v>
      </c>
    </row>
    <row r="101" spans="3:17" ht="12.75"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</row>
  </sheetData>
  <sheetProtection/>
  <mergeCells count="7">
    <mergeCell ref="A100:B100"/>
    <mergeCell ref="A28:B28"/>
    <mergeCell ref="A73:B73"/>
    <mergeCell ref="A85:B85"/>
    <mergeCell ref="A89:B89"/>
    <mergeCell ref="A94:B94"/>
    <mergeCell ref="A98:B9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6.57421875" style="327" customWidth="1"/>
    <col min="2" max="2" width="51.28125" style="328" customWidth="1"/>
    <col min="3" max="14" width="9.140625" style="328" customWidth="1"/>
    <col min="15" max="15" width="12.140625" style="328" customWidth="1"/>
    <col min="16" max="16384" width="9.140625" style="328" customWidth="1"/>
  </cols>
  <sheetData>
    <row r="1" spans="1:15" s="332" customFormat="1" ht="12.75">
      <c r="A1" s="329" t="s">
        <v>190</v>
      </c>
      <c r="B1" s="329" t="s">
        <v>191</v>
      </c>
      <c r="C1" s="330">
        <v>40544</v>
      </c>
      <c r="D1" s="330">
        <v>40575</v>
      </c>
      <c r="E1" s="330">
        <v>40603</v>
      </c>
      <c r="F1" s="330">
        <v>40634</v>
      </c>
      <c r="G1" s="330">
        <v>40664</v>
      </c>
      <c r="H1" s="330">
        <v>40695</v>
      </c>
      <c r="I1" s="330">
        <v>40725</v>
      </c>
      <c r="J1" s="330">
        <v>40756</v>
      </c>
      <c r="K1" s="330">
        <v>40787</v>
      </c>
      <c r="L1" s="330">
        <v>40817</v>
      </c>
      <c r="M1" s="330">
        <v>40848</v>
      </c>
      <c r="N1" s="330">
        <v>40878</v>
      </c>
      <c r="O1" s="331" t="s">
        <v>2</v>
      </c>
    </row>
    <row r="2" spans="1:15" s="332" customFormat="1" ht="12.75">
      <c r="A2" s="1" t="s">
        <v>3</v>
      </c>
      <c r="B2" s="1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4"/>
    </row>
    <row r="3" spans="1:15" ht="15.75">
      <c r="A3" s="335">
        <v>1</v>
      </c>
      <c r="B3" s="336" t="s">
        <v>4</v>
      </c>
      <c r="C3" s="337">
        <v>1112</v>
      </c>
      <c r="D3" s="337">
        <v>1430</v>
      </c>
      <c r="E3" s="337">
        <v>1059</v>
      </c>
      <c r="F3" s="337">
        <v>1343</v>
      </c>
      <c r="G3" s="337">
        <v>965</v>
      </c>
      <c r="H3" s="337">
        <v>1539</v>
      </c>
      <c r="I3" s="337">
        <v>1915</v>
      </c>
      <c r="J3" s="337">
        <v>2189</v>
      </c>
      <c r="K3" s="337">
        <v>738</v>
      </c>
      <c r="L3" s="337">
        <v>1257</v>
      </c>
      <c r="M3" s="337">
        <v>999</v>
      </c>
      <c r="N3" s="337">
        <v>1699</v>
      </c>
      <c r="O3" s="337">
        <f>SUM(C3:N3)</f>
        <v>16245</v>
      </c>
    </row>
    <row r="4" spans="1:15" ht="15.75">
      <c r="A4" s="335">
        <v>2</v>
      </c>
      <c r="B4" s="338" t="s">
        <v>5</v>
      </c>
      <c r="C4" s="337">
        <v>901</v>
      </c>
      <c r="D4" s="337">
        <v>862</v>
      </c>
      <c r="E4" s="337">
        <v>1935</v>
      </c>
      <c r="F4" s="337">
        <v>893</v>
      </c>
      <c r="G4" s="337">
        <v>757</v>
      </c>
      <c r="H4" s="337">
        <v>1182</v>
      </c>
      <c r="I4" s="337">
        <v>1503</v>
      </c>
      <c r="J4" s="337">
        <v>1160</v>
      </c>
      <c r="K4" s="337">
        <v>1229</v>
      </c>
      <c r="L4" s="337">
        <v>1012</v>
      </c>
      <c r="M4" s="337">
        <v>1191</v>
      </c>
      <c r="N4" s="337">
        <v>1047</v>
      </c>
      <c r="O4" s="337">
        <f aca="true" t="shared" si="0" ref="O4:O71">SUM(C4:N4)</f>
        <v>13672</v>
      </c>
    </row>
    <row r="5" spans="1:15" ht="15.75">
      <c r="A5" s="335">
        <v>3</v>
      </c>
      <c r="B5" s="338" t="s">
        <v>6</v>
      </c>
      <c r="C5" s="337">
        <v>2391</v>
      </c>
      <c r="D5" s="337">
        <v>2307</v>
      </c>
      <c r="E5" s="337">
        <v>1946</v>
      </c>
      <c r="F5" s="337">
        <v>1121</v>
      </c>
      <c r="G5" s="337">
        <v>1177</v>
      </c>
      <c r="H5" s="337">
        <v>1428</v>
      </c>
      <c r="I5" s="337">
        <v>3079</v>
      </c>
      <c r="J5" s="337">
        <v>3944</v>
      </c>
      <c r="K5" s="337">
        <v>2867</v>
      </c>
      <c r="L5" s="337">
        <v>1717</v>
      </c>
      <c r="M5" s="337">
        <v>1087</v>
      </c>
      <c r="N5" s="337">
        <v>1679</v>
      </c>
      <c r="O5" s="337">
        <f t="shared" si="0"/>
        <v>24743</v>
      </c>
    </row>
    <row r="6" spans="1:15" ht="15.75">
      <c r="A6" s="335">
        <v>4</v>
      </c>
      <c r="B6" s="338" t="s">
        <v>7</v>
      </c>
      <c r="C6" s="337">
        <v>2493</v>
      </c>
      <c r="D6" s="337">
        <v>1794</v>
      </c>
      <c r="E6" s="337">
        <v>1295</v>
      </c>
      <c r="F6" s="337">
        <v>2172</v>
      </c>
      <c r="G6" s="337">
        <v>2670</v>
      </c>
      <c r="H6" s="337">
        <v>4308</v>
      </c>
      <c r="I6" s="337">
        <v>3260</v>
      </c>
      <c r="J6" s="337">
        <v>5322</v>
      </c>
      <c r="K6" s="337">
        <v>3743</v>
      </c>
      <c r="L6" s="337">
        <v>1239</v>
      </c>
      <c r="M6" s="337">
        <v>933</v>
      </c>
      <c r="N6" s="337">
        <v>2895</v>
      </c>
      <c r="O6" s="337">
        <f t="shared" si="0"/>
        <v>32124</v>
      </c>
    </row>
    <row r="7" spans="1:15" ht="15.75">
      <c r="A7" s="335">
        <v>5</v>
      </c>
      <c r="B7" s="338" t="s">
        <v>8</v>
      </c>
      <c r="C7" s="337">
        <v>1325</v>
      </c>
      <c r="D7" s="337">
        <v>1323</v>
      </c>
      <c r="E7" s="337">
        <v>1766</v>
      </c>
      <c r="F7" s="337">
        <v>422</v>
      </c>
      <c r="G7" s="337">
        <v>503</v>
      </c>
      <c r="H7" s="337">
        <v>2068</v>
      </c>
      <c r="I7" s="337">
        <v>1645</v>
      </c>
      <c r="J7" s="337">
        <v>2737</v>
      </c>
      <c r="K7" s="337">
        <v>1780</v>
      </c>
      <c r="L7" s="337">
        <v>1308</v>
      </c>
      <c r="M7" s="337">
        <v>1646</v>
      </c>
      <c r="N7" s="337">
        <v>1502</v>
      </c>
      <c r="O7" s="337">
        <f t="shared" si="0"/>
        <v>18025</v>
      </c>
    </row>
    <row r="8" spans="1:15" ht="15.75">
      <c r="A8" s="335">
        <v>6</v>
      </c>
      <c r="B8" s="338" t="s">
        <v>9</v>
      </c>
      <c r="C8" s="337">
        <v>37</v>
      </c>
      <c r="D8" s="337">
        <v>62</v>
      </c>
      <c r="E8" s="337">
        <v>41</v>
      </c>
      <c r="F8" s="337">
        <v>2</v>
      </c>
      <c r="G8" s="337">
        <v>9</v>
      </c>
      <c r="H8" s="337">
        <v>410</v>
      </c>
      <c r="I8" s="337">
        <v>911</v>
      </c>
      <c r="J8" s="337">
        <v>550</v>
      </c>
      <c r="K8" s="337">
        <v>852</v>
      </c>
      <c r="L8" s="337">
        <v>166</v>
      </c>
      <c r="M8" s="337">
        <v>156</v>
      </c>
      <c r="N8" s="337">
        <v>343</v>
      </c>
      <c r="O8" s="337">
        <f t="shared" si="0"/>
        <v>3539</v>
      </c>
    </row>
    <row r="9" spans="1:15" ht="15.75">
      <c r="A9" s="335">
        <v>7</v>
      </c>
      <c r="B9" s="339" t="s">
        <v>10</v>
      </c>
      <c r="C9" s="337">
        <v>283</v>
      </c>
      <c r="D9" s="337">
        <v>353</v>
      </c>
      <c r="E9" s="337">
        <v>371</v>
      </c>
      <c r="F9" s="337">
        <v>274</v>
      </c>
      <c r="G9" s="337">
        <v>164</v>
      </c>
      <c r="H9" s="337">
        <v>360</v>
      </c>
      <c r="I9" s="337">
        <v>333</v>
      </c>
      <c r="J9" s="337">
        <v>383</v>
      </c>
      <c r="K9" s="337">
        <v>293</v>
      </c>
      <c r="L9" s="337">
        <v>114</v>
      </c>
      <c r="M9" s="337">
        <v>81</v>
      </c>
      <c r="N9" s="337">
        <v>432</v>
      </c>
      <c r="O9" s="337">
        <f t="shared" si="0"/>
        <v>3441</v>
      </c>
    </row>
    <row r="10" spans="1:15" ht="15.75">
      <c r="A10" s="335">
        <v>8</v>
      </c>
      <c r="B10" s="338" t="s">
        <v>11</v>
      </c>
      <c r="C10" s="337">
        <v>307</v>
      </c>
      <c r="D10" s="337">
        <v>352</v>
      </c>
      <c r="E10" s="337">
        <v>445</v>
      </c>
      <c r="F10" s="337">
        <v>128</v>
      </c>
      <c r="G10" s="337">
        <v>120</v>
      </c>
      <c r="H10" s="337">
        <v>506</v>
      </c>
      <c r="I10" s="337">
        <v>368</v>
      </c>
      <c r="J10" s="337">
        <v>278</v>
      </c>
      <c r="K10" s="337">
        <v>155</v>
      </c>
      <c r="L10" s="337">
        <v>159</v>
      </c>
      <c r="M10" s="337">
        <v>80</v>
      </c>
      <c r="N10" s="337">
        <v>344</v>
      </c>
      <c r="O10" s="337">
        <f t="shared" si="0"/>
        <v>3242</v>
      </c>
    </row>
    <row r="11" spans="1:15" ht="15.75">
      <c r="A11" s="335">
        <v>9</v>
      </c>
      <c r="B11" s="338" t="s">
        <v>12</v>
      </c>
      <c r="C11" s="337">
        <v>0</v>
      </c>
      <c r="D11" s="337">
        <v>0</v>
      </c>
      <c r="E11" s="337">
        <v>0</v>
      </c>
      <c r="F11" s="337">
        <v>0</v>
      </c>
      <c r="G11" s="337">
        <v>64</v>
      </c>
      <c r="H11" s="337">
        <v>70</v>
      </c>
      <c r="I11" s="337">
        <v>82</v>
      </c>
      <c r="J11" s="337">
        <v>107</v>
      </c>
      <c r="K11" s="337">
        <v>184</v>
      </c>
      <c r="L11" s="337">
        <v>38</v>
      </c>
      <c r="M11" s="337">
        <v>128</v>
      </c>
      <c r="N11" s="337">
        <v>97</v>
      </c>
      <c r="O11" s="337">
        <f t="shared" si="0"/>
        <v>770</v>
      </c>
    </row>
    <row r="12" spans="1:15" ht="15.75">
      <c r="A12" s="335">
        <v>10</v>
      </c>
      <c r="B12" s="338" t="s">
        <v>13</v>
      </c>
      <c r="C12" s="337">
        <v>151</v>
      </c>
      <c r="D12" s="337">
        <v>46</v>
      </c>
      <c r="E12" s="337">
        <v>65</v>
      </c>
      <c r="F12" s="337">
        <v>1</v>
      </c>
      <c r="G12" s="337">
        <v>37</v>
      </c>
      <c r="H12" s="337">
        <v>99</v>
      </c>
      <c r="I12" s="337">
        <v>97</v>
      </c>
      <c r="J12" s="337">
        <v>175</v>
      </c>
      <c r="K12" s="337">
        <v>231</v>
      </c>
      <c r="L12" s="337">
        <v>16</v>
      </c>
      <c r="M12" s="337">
        <v>189</v>
      </c>
      <c r="N12" s="337">
        <v>33</v>
      </c>
      <c r="O12" s="337">
        <f t="shared" si="0"/>
        <v>1140</v>
      </c>
    </row>
    <row r="13" spans="1:15" ht="15.75">
      <c r="A13" s="335">
        <v>11</v>
      </c>
      <c r="B13" s="338" t="s">
        <v>14</v>
      </c>
      <c r="C13" s="337">
        <v>237</v>
      </c>
      <c r="D13" s="337">
        <v>258</v>
      </c>
      <c r="E13" s="337">
        <v>570</v>
      </c>
      <c r="F13" s="337">
        <v>435</v>
      </c>
      <c r="G13" s="337">
        <v>300</v>
      </c>
      <c r="H13" s="337">
        <v>367</v>
      </c>
      <c r="I13" s="337">
        <v>1175</v>
      </c>
      <c r="J13" s="337">
        <v>864</v>
      </c>
      <c r="K13" s="337">
        <v>1235</v>
      </c>
      <c r="L13" s="337">
        <v>664</v>
      </c>
      <c r="M13" s="337">
        <v>1143</v>
      </c>
      <c r="N13" s="337">
        <v>890</v>
      </c>
      <c r="O13" s="337">
        <f t="shared" si="0"/>
        <v>8138</v>
      </c>
    </row>
    <row r="14" spans="1:15" ht="15.75">
      <c r="A14" s="335">
        <v>12</v>
      </c>
      <c r="B14" s="338" t="s">
        <v>15</v>
      </c>
      <c r="C14" s="337">
        <v>1244</v>
      </c>
      <c r="D14" s="337">
        <v>1360</v>
      </c>
      <c r="E14" s="337">
        <v>1258</v>
      </c>
      <c r="F14" s="337">
        <v>305</v>
      </c>
      <c r="G14" s="337">
        <v>1157</v>
      </c>
      <c r="H14" s="337">
        <v>1404</v>
      </c>
      <c r="I14" s="337">
        <v>946</v>
      </c>
      <c r="J14" s="337">
        <v>729</v>
      </c>
      <c r="K14" s="337">
        <v>1619</v>
      </c>
      <c r="L14" s="337">
        <v>830</v>
      </c>
      <c r="M14" s="337">
        <v>559</v>
      </c>
      <c r="N14" s="337">
        <v>1266</v>
      </c>
      <c r="O14" s="337">
        <f t="shared" si="0"/>
        <v>12677</v>
      </c>
    </row>
    <row r="15" spans="1:15" ht="15.75">
      <c r="A15" s="335">
        <v>13</v>
      </c>
      <c r="B15" s="338" t="s">
        <v>16</v>
      </c>
      <c r="C15" s="337">
        <v>495</v>
      </c>
      <c r="D15" s="337">
        <v>568</v>
      </c>
      <c r="E15" s="337">
        <v>897</v>
      </c>
      <c r="F15" s="337">
        <v>502</v>
      </c>
      <c r="G15" s="337">
        <v>275</v>
      </c>
      <c r="H15" s="337">
        <v>472</v>
      </c>
      <c r="I15" s="337">
        <v>598</v>
      </c>
      <c r="J15" s="337">
        <v>587</v>
      </c>
      <c r="K15" s="337">
        <v>422</v>
      </c>
      <c r="L15" s="337">
        <v>412</v>
      </c>
      <c r="M15" s="337">
        <v>688</v>
      </c>
      <c r="N15" s="337">
        <v>426</v>
      </c>
      <c r="O15" s="337">
        <f t="shared" si="0"/>
        <v>6342</v>
      </c>
    </row>
    <row r="16" spans="1:15" ht="15.75">
      <c r="A16" s="335">
        <v>14</v>
      </c>
      <c r="B16" s="339" t="s">
        <v>17</v>
      </c>
      <c r="C16" s="337">
        <v>2481</v>
      </c>
      <c r="D16" s="337">
        <v>2809</v>
      </c>
      <c r="E16" s="337">
        <v>1653</v>
      </c>
      <c r="F16" s="337">
        <v>614</v>
      </c>
      <c r="G16" s="337">
        <v>626</v>
      </c>
      <c r="H16" s="337">
        <v>1928</v>
      </c>
      <c r="I16" s="337">
        <v>1672</v>
      </c>
      <c r="J16" s="337">
        <v>1138</v>
      </c>
      <c r="K16" s="337">
        <v>1041</v>
      </c>
      <c r="L16" s="337">
        <v>979</v>
      </c>
      <c r="M16" s="337">
        <v>398</v>
      </c>
      <c r="N16" s="337">
        <v>724</v>
      </c>
      <c r="O16" s="337">
        <f t="shared" si="0"/>
        <v>16063</v>
      </c>
    </row>
    <row r="17" spans="1:15" ht="15.75">
      <c r="A17" s="335">
        <v>15</v>
      </c>
      <c r="B17" s="338" t="s">
        <v>18</v>
      </c>
      <c r="C17" s="337">
        <v>0</v>
      </c>
      <c r="D17" s="337">
        <v>0</v>
      </c>
      <c r="E17" s="337">
        <v>0</v>
      </c>
      <c r="F17" s="337">
        <v>0</v>
      </c>
      <c r="G17" s="337">
        <v>0</v>
      </c>
      <c r="H17" s="337">
        <v>125</v>
      </c>
      <c r="I17" s="337">
        <v>472</v>
      </c>
      <c r="J17" s="337">
        <v>484</v>
      </c>
      <c r="K17" s="337">
        <v>769</v>
      </c>
      <c r="L17" s="337">
        <v>441</v>
      </c>
      <c r="M17" s="337">
        <v>1876</v>
      </c>
      <c r="N17" s="337">
        <v>678</v>
      </c>
      <c r="O17" s="337">
        <f t="shared" si="0"/>
        <v>4845</v>
      </c>
    </row>
    <row r="18" spans="1:15" ht="15.75">
      <c r="A18" s="335">
        <v>16</v>
      </c>
      <c r="B18" s="338" t="s">
        <v>19</v>
      </c>
      <c r="C18" s="337">
        <v>2236</v>
      </c>
      <c r="D18" s="337">
        <v>367</v>
      </c>
      <c r="E18" s="337">
        <v>1120</v>
      </c>
      <c r="F18" s="337">
        <v>592</v>
      </c>
      <c r="G18" s="337">
        <v>1636</v>
      </c>
      <c r="H18" s="337">
        <v>2145</v>
      </c>
      <c r="I18" s="337">
        <v>546</v>
      </c>
      <c r="J18" s="337">
        <v>792</v>
      </c>
      <c r="K18" s="337">
        <v>1279</v>
      </c>
      <c r="L18" s="337">
        <v>1160</v>
      </c>
      <c r="M18" s="337">
        <v>213</v>
      </c>
      <c r="N18" s="337">
        <v>120</v>
      </c>
      <c r="O18" s="337">
        <f t="shared" si="0"/>
        <v>12206</v>
      </c>
    </row>
    <row r="19" spans="1:15" ht="15.75">
      <c r="A19" s="335">
        <v>17</v>
      </c>
      <c r="B19" s="338" t="s">
        <v>20</v>
      </c>
      <c r="C19" s="337">
        <v>166</v>
      </c>
      <c r="D19" s="337">
        <v>71</v>
      </c>
      <c r="E19" s="337">
        <v>89</v>
      </c>
      <c r="F19" s="337">
        <v>15</v>
      </c>
      <c r="G19" s="337">
        <v>48</v>
      </c>
      <c r="H19" s="337">
        <v>252</v>
      </c>
      <c r="I19" s="337">
        <v>90</v>
      </c>
      <c r="J19" s="337">
        <v>531</v>
      </c>
      <c r="K19" s="337">
        <v>124</v>
      </c>
      <c r="L19" s="337">
        <v>248</v>
      </c>
      <c r="M19" s="337">
        <v>139</v>
      </c>
      <c r="N19" s="337">
        <v>233</v>
      </c>
      <c r="O19" s="337">
        <f t="shared" si="0"/>
        <v>2006</v>
      </c>
    </row>
    <row r="20" spans="1:15" ht="15.75">
      <c r="A20" s="335">
        <v>18</v>
      </c>
      <c r="B20" s="338" t="s">
        <v>21</v>
      </c>
      <c r="C20" s="337">
        <v>247</v>
      </c>
      <c r="D20" s="337">
        <v>146</v>
      </c>
      <c r="E20" s="337">
        <v>180</v>
      </c>
      <c r="F20" s="337">
        <v>1</v>
      </c>
      <c r="G20" s="337">
        <v>99</v>
      </c>
      <c r="H20" s="337">
        <v>493</v>
      </c>
      <c r="I20" s="337">
        <v>214</v>
      </c>
      <c r="J20" s="337">
        <v>154</v>
      </c>
      <c r="K20" s="337">
        <v>239</v>
      </c>
      <c r="L20" s="337">
        <v>130</v>
      </c>
      <c r="M20" s="337">
        <v>75</v>
      </c>
      <c r="N20" s="337">
        <v>184</v>
      </c>
      <c r="O20" s="337">
        <f t="shared" si="0"/>
        <v>2162</v>
      </c>
    </row>
    <row r="21" spans="1:15" ht="15.75">
      <c r="A21" s="335">
        <v>19</v>
      </c>
      <c r="B21" s="338" t="s">
        <v>22</v>
      </c>
      <c r="C21" s="337">
        <v>142</v>
      </c>
      <c r="D21" s="337">
        <v>314</v>
      </c>
      <c r="E21" s="337">
        <v>219</v>
      </c>
      <c r="F21" s="337">
        <v>111</v>
      </c>
      <c r="G21" s="337">
        <v>111</v>
      </c>
      <c r="H21" s="337">
        <v>109</v>
      </c>
      <c r="I21" s="337">
        <v>306</v>
      </c>
      <c r="J21" s="337">
        <v>820</v>
      </c>
      <c r="K21" s="337">
        <v>647</v>
      </c>
      <c r="L21" s="337">
        <v>223</v>
      </c>
      <c r="M21" s="337">
        <v>3</v>
      </c>
      <c r="N21" s="337">
        <v>94</v>
      </c>
      <c r="O21" s="337">
        <f t="shared" si="0"/>
        <v>3099</v>
      </c>
    </row>
    <row r="22" spans="1:15" ht="15.75">
      <c r="A22" s="335">
        <v>20</v>
      </c>
      <c r="B22" s="338" t="s">
        <v>23</v>
      </c>
      <c r="C22" s="337">
        <v>327</v>
      </c>
      <c r="D22" s="337">
        <v>329</v>
      </c>
      <c r="E22" s="337">
        <v>204</v>
      </c>
      <c r="F22" s="337">
        <v>81</v>
      </c>
      <c r="G22" s="337">
        <v>144</v>
      </c>
      <c r="H22" s="337">
        <v>437</v>
      </c>
      <c r="I22" s="337">
        <v>388</v>
      </c>
      <c r="J22" s="337">
        <v>520</v>
      </c>
      <c r="K22" s="337">
        <v>584</v>
      </c>
      <c r="L22" s="337">
        <v>1053</v>
      </c>
      <c r="M22" s="337">
        <v>345</v>
      </c>
      <c r="N22" s="337">
        <v>1011</v>
      </c>
      <c r="O22" s="337">
        <f t="shared" si="0"/>
        <v>5423</v>
      </c>
    </row>
    <row r="23" spans="1:15" s="384" customFormat="1" ht="15.75">
      <c r="A23" s="381">
        <v>21</v>
      </c>
      <c r="B23" s="382" t="s">
        <v>24</v>
      </c>
      <c r="C23" s="383">
        <v>58</v>
      </c>
      <c r="D23" s="383">
        <v>116</v>
      </c>
      <c r="E23" s="383">
        <v>197</v>
      </c>
      <c r="F23" s="383">
        <v>19</v>
      </c>
      <c r="G23" s="383">
        <v>48</v>
      </c>
      <c r="H23" s="383">
        <v>130</v>
      </c>
      <c r="I23" s="383">
        <v>157</v>
      </c>
      <c r="J23" s="383">
        <v>82</v>
      </c>
      <c r="K23" s="383">
        <v>116</v>
      </c>
      <c r="L23" s="383">
        <v>48</v>
      </c>
      <c r="M23" s="383">
        <v>221</v>
      </c>
      <c r="N23" s="383">
        <v>107</v>
      </c>
      <c r="O23" s="383">
        <f t="shared" si="0"/>
        <v>1299</v>
      </c>
    </row>
    <row r="24" spans="1:15" ht="15.75">
      <c r="A24" s="335">
        <v>22</v>
      </c>
      <c r="B24" s="338" t="s">
        <v>25</v>
      </c>
      <c r="C24" s="337">
        <v>4223</v>
      </c>
      <c r="D24" s="337">
        <v>6435</v>
      </c>
      <c r="E24" s="337">
        <v>4589</v>
      </c>
      <c r="F24" s="337">
        <v>2139</v>
      </c>
      <c r="G24" s="337">
        <v>2105</v>
      </c>
      <c r="H24" s="337">
        <v>2739</v>
      </c>
      <c r="I24" s="337">
        <v>2188</v>
      </c>
      <c r="J24" s="337">
        <v>2877</v>
      </c>
      <c r="K24" s="337">
        <v>3193</v>
      </c>
      <c r="L24" s="337">
        <v>1437</v>
      </c>
      <c r="M24" s="337">
        <v>520</v>
      </c>
      <c r="N24" s="337">
        <v>1882</v>
      </c>
      <c r="O24" s="337">
        <f t="shared" si="0"/>
        <v>34327</v>
      </c>
    </row>
    <row r="25" spans="1:15" ht="15.75">
      <c r="A25" s="335">
        <v>23</v>
      </c>
      <c r="B25" s="338" t="s">
        <v>26</v>
      </c>
      <c r="C25" s="337">
        <v>0</v>
      </c>
      <c r="D25" s="337">
        <v>0</v>
      </c>
      <c r="E25" s="337">
        <v>0</v>
      </c>
      <c r="F25" s="337">
        <v>0</v>
      </c>
      <c r="G25" s="337">
        <v>8</v>
      </c>
      <c r="H25" s="337">
        <v>39</v>
      </c>
      <c r="I25" s="337">
        <v>59</v>
      </c>
      <c r="J25" s="337">
        <v>156</v>
      </c>
      <c r="K25" s="337">
        <v>433</v>
      </c>
      <c r="L25" s="337">
        <v>452</v>
      </c>
      <c r="M25" s="337">
        <v>449</v>
      </c>
      <c r="N25" s="337">
        <v>33</v>
      </c>
      <c r="O25" s="337">
        <f t="shared" si="0"/>
        <v>1629</v>
      </c>
    </row>
    <row r="26" spans="1:15" ht="15.75">
      <c r="A26" s="335">
        <v>24</v>
      </c>
      <c r="B26" s="338" t="s">
        <v>27</v>
      </c>
      <c r="C26" s="337">
        <v>0</v>
      </c>
      <c r="D26" s="337">
        <v>0</v>
      </c>
      <c r="E26" s="337">
        <v>0</v>
      </c>
      <c r="F26" s="337">
        <v>0</v>
      </c>
      <c r="G26" s="337">
        <v>47</v>
      </c>
      <c r="H26" s="337">
        <v>89</v>
      </c>
      <c r="I26" s="337">
        <v>80</v>
      </c>
      <c r="J26" s="337">
        <v>22</v>
      </c>
      <c r="K26" s="337">
        <v>112</v>
      </c>
      <c r="L26" s="337">
        <v>198</v>
      </c>
      <c r="M26" s="337">
        <v>73</v>
      </c>
      <c r="N26" s="337">
        <v>42</v>
      </c>
      <c r="O26" s="337">
        <f t="shared" si="0"/>
        <v>663</v>
      </c>
    </row>
    <row r="27" spans="1:15" ht="15.75">
      <c r="A27" s="335">
        <v>25</v>
      </c>
      <c r="B27" s="340" t="s">
        <v>192</v>
      </c>
      <c r="C27" s="337">
        <v>0</v>
      </c>
      <c r="D27" s="337">
        <v>0</v>
      </c>
      <c r="E27" s="337">
        <v>0</v>
      </c>
      <c r="F27" s="337">
        <v>0</v>
      </c>
      <c r="G27" s="337">
        <v>0</v>
      </c>
      <c r="H27" s="337">
        <v>5</v>
      </c>
      <c r="I27" s="337">
        <v>3</v>
      </c>
      <c r="J27" s="337">
        <v>1</v>
      </c>
      <c r="K27" s="337">
        <v>10</v>
      </c>
      <c r="L27" s="337">
        <v>1</v>
      </c>
      <c r="M27" s="337">
        <v>0</v>
      </c>
      <c r="N27" s="337">
        <v>3</v>
      </c>
      <c r="O27" s="337">
        <f>SUM(C27:N27)</f>
        <v>23</v>
      </c>
    </row>
    <row r="28" spans="1:15" ht="15.75">
      <c r="A28" s="335">
        <v>26</v>
      </c>
      <c r="B28" s="339" t="s">
        <v>29</v>
      </c>
      <c r="C28" s="337">
        <v>0</v>
      </c>
      <c r="D28" s="337">
        <v>0</v>
      </c>
      <c r="E28" s="337">
        <v>0</v>
      </c>
      <c r="F28" s="337">
        <v>0</v>
      </c>
      <c r="G28" s="337">
        <v>0</v>
      </c>
      <c r="H28" s="337">
        <v>0</v>
      </c>
      <c r="I28" s="337">
        <v>0</v>
      </c>
      <c r="J28" s="337">
        <v>0</v>
      </c>
      <c r="K28" s="337">
        <v>1</v>
      </c>
      <c r="L28" s="337">
        <v>1</v>
      </c>
      <c r="M28" s="337">
        <v>0</v>
      </c>
      <c r="N28" s="337">
        <v>0</v>
      </c>
      <c r="O28" s="337">
        <f>SUM(C28:N28)</f>
        <v>2</v>
      </c>
    </row>
    <row r="29" spans="1:15" ht="15.75">
      <c r="A29" s="341"/>
      <c r="B29" s="342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</row>
    <row r="30" spans="1:15" ht="15.75">
      <c r="A30" s="73" t="s">
        <v>30</v>
      </c>
      <c r="B30" s="342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</row>
    <row r="31" spans="1:15" ht="15.75">
      <c r="A31" s="335">
        <v>1</v>
      </c>
      <c r="B31" s="340" t="s">
        <v>31</v>
      </c>
      <c r="C31" s="337">
        <v>0</v>
      </c>
      <c r="D31" s="337">
        <v>0</v>
      </c>
      <c r="E31" s="337">
        <v>0</v>
      </c>
      <c r="F31" s="337">
        <v>0</v>
      </c>
      <c r="G31" s="337">
        <v>0</v>
      </c>
      <c r="H31" s="337">
        <v>19</v>
      </c>
      <c r="I31" s="337">
        <v>5</v>
      </c>
      <c r="J31" s="337">
        <v>11</v>
      </c>
      <c r="K31" s="337">
        <v>6</v>
      </c>
      <c r="L31" s="337">
        <v>5</v>
      </c>
      <c r="M31" s="337">
        <v>0</v>
      </c>
      <c r="N31" s="337">
        <v>38</v>
      </c>
      <c r="O31" s="337">
        <f t="shared" si="0"/>
        <v>84</v>
      </c>
    </row>
    <row r="32" spans="1:15" ht="15.75">
      <c r="A32" s="335">
        <v>2</v>
      </c>
      <c r="B32" s="340" t="s">
        <v>32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>
        <f t="shared" si="0"/>
        <v>0</v>
      </c>
    </row>
    <row r="33" spans="1:15" ht="15.75">
      <c r="A33" s="335">
        <v>3</v>
      </c>
      <c r="B33" s="340" t="s">
        <v>33</v>
      </c>
      <c r="C33" s="337">
        <v>0</v>
      </c>
      <c r="D33" s="337">
        <v>0</v>
      </c>
      <c r="E33" s="337">
        <v>0</v>
      </c>
      <c r="F33" s="337">
        <v>0</v>
      </c>
      <c r="G33" s="337">
        <v>530</v>
      </c>
      <c r="H33" s="337">
        <v>127</v>
      </c>
      <c r="I33" s="337">
        <v>96</v>
      </c>
      <c r="J33" s="337">
        <v>75</v>
      </c>
      <c r="K33" s="337">
        <v>103</v>
      </c>
      <c r="L33" s="337">
        <v>60</v>
      </c>
      <c r="M33" s="337">
        <v>470</v>
      </c>
      <c r="N33" s="337">
        <v>11</v>
      </c>
      <c r="O33" s="337">
        <f t="shared" si="0"/>
        <v>1472</v>
      </c>
    </row>
    <row r="34" spans="1:15" ht="15.75">
      <c r="A34" s="335">
        <v>4</v>
      </c>
      <c r="B34" s="340" t="s">
        <v>34</v>
      </c>
      <c r="C34" s="337">
        <v>0</v>
      </c>
      <c r="D34" s="337">
        <v>0</v>
      </c>
      <c r="E34" s="337">
        <v>0</v>
      </c>
      <c r="F34" s="337">
        <v>0</v>
      </c>
      <c r="G34" s="337">
        <v>0</v>
      </c>
      <c r="H34" s="337">
        <v>6</v>
      </c>
      <c r="I34" s="337">
        <v>7</v>
      </c>
      <c r="J34" s="337">
        <v>13</v>
      </c>
      <c r="K34" s="337">
        <v>63</v>
      </c>
      <c r="L34" s="337">
        <v>9</v>
      </c>
      <c r="M34" s="337">
        <v>3</v>
      </c>
      <c r="N34" s="337">
        <v>3</v>
      </c>
      <c r="O34" s="337">
        <f t="shared" si="0"/>
        <v>104</v>
      </c>
    </row>
    <row r="35" spans="1:15" ht="15.75">
      <c r="A35" s="335">
        <v>5</v>
      </c>
      <c r="B35" s="340" t="s">
        <v>35</v>
      </c>
      <c r="C35" s="337">
        <v>0</v>
      </c>
      <c r="D35" s="337">
        <v>0</v>
      </c>
      <c r="E35" s="337">
        <v>0</v>
      </c>
      <c r="F35" s="337">
        <v>0</v>
      </c>
      <c r="G35" s="337">
        <v>2</v>
      </c>
      <c r="H35" s="337">
        <v>13</v>
      </c>
      <c r="I35" s="337">
        <v>17</v>
      </c>
      <c r="J35" s="337">
        <v>51</v>
      </c>
      <c r="K35" s="337">
        <v>97</v>
      </c>
      <c r="L35" s="337">
        <v>3</v>
      </c>
      <c r="M35" s="337">
        <v>42</v>
      </c>
      <c r="N35" s="337">
        <v>56</v>
      </c>
      <c r="O35" s="337">
        <f t="shared" si="0"/>
        <v>281</v>
      </c>
    </row>
    <row r="36" spans="1:15" ht="15.75">
      <c r="A36" s="335">
        <v>6</v>
      </c>
      <c r="B36" s="340" t="s">
        <v>36</v>
      </c>
      <c r="C36" s="337">
        <v>0</v>
      </c>
      <c r="D36" s="337">
        <v>0</v>
      </c>
      <c r="E36" s="337">
        <v>0</v>
      </c>
      <c r="F36" s="337">
        <v>0</v>
      </c>
      <c r="G36" s="337">
        <v>8</v>
      </c>
      <c r="H36" s="337">
        <v>4</v>
      </c>
      <c r="I36" s="337">
        <v>7</v>
      </c>
      <c r="J36" s="337">
        <v>25</v>
      </c>
      <c r="K36" s="337">
        <v>15</v>
      </c>
      <c r="L36" s="337">
        <v>7</v>
      </c>
      <c r="M36" s="337">
        <v>3</v>
      </c>
      <c r="N36" s="337">
        <v>3</v>
      </c>
      <c r="O36" s="337">
        <f t="shared" si="0"/>
        <v>72</v>
      </c>
    </row>
    <row r="37" spans="1:15" ht="15.75">
      <c r="A37" s="335">
        <v>7</v>
      </c>
      <c r="B37" s="340" t="s">
        <v>37</v>
      </c>
      <c r="C37" s="337">
        <v>0</v>
      </c>
      <c r="D37" s="337">
        <v>0</v>
      </c>
      <c r="E37" s="337">
        <v>0</v>
      </c>
      <c r="F37" s="337">
        <v>0</v>
      </c>
      <c r="G37" s="337">
        <v>3</v>
      </c>
      <c r="H37" s="337">
        <v>28</v>
      </c>
      <c r="I37" s="337">
        <v>67</v>
      </c>
      <c r="J37" s="337">
        <v>21</v>
      </c>
      <c r="K37" s="337">
        <v>18</v>
      </c>
      <c r="L37" s="337">
        <v>65</v>
      </c>
      <c r="M37" s="337">
        <v>0</v>
      </c>
      <c r="N37" s="337">
        <v>28</v>
      </c>
      <c r="O37" s="337">
        <f t="shared" si="0"/>
        <v>230</v>
      </c>
    </row>
    <row r="38" spans="1:15" ht="15.75">
      <c r="A38" s="335">
        <v>8</v>
      </c>
      <c r="B38" s="340" t="s">
        <v>38</v>
      </c>
      <c r="C38" s="337">
        <v>0</v>
      </c>
      <c r="D38" s="337">
        <v>0</v>
      </c>
      <c r="E38" s="337">
        <v>0</v>
      </c>
      <c r="F38" s="337">
        <v>0</v>
      </c>
      <c r="G38" s="337">
        <v>0</v>
      </c>
      <c r="H38" s="337">
        <v>0</v>
      </c>
      <c r="I38" s="337">
        <v>0</v>
      </c>
      <c r="J38" s="337">
        <v>0</v>
      </c>
      <c r="K38" s="337">
        <v>0</v>
      </c>
      <c r="L38" s="337">
        <v>0</v>
      </c>
      <c r="M38" s="337">
        <v>1</v>
      </c>
      <c r="N38" s="337">
        <v>0</v>
      </c>
      <c r="O38" s="337">
        <f t="shared" si="0"/>
        <v>1</v>
      </c>
    </row>
    <row r="39" spans="1:15" ht="15.75">
      <c r="A39" s="335">
        <v>9</v>
      </c>
      <c r="B39" s="340" t="s">
        <v>39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>
        <f t="shared" si="0"/>
        <v>0</v>
      </c>
    </row>
    <row r="40" spans="1:15" ht="15.75">
      <c r="A40" s="335">
        <v>10</v>
      </c>
      <c r="B40" s="340" t="s">
        <v>40</v>
      </c>
      <c r="C40" s="337">
        <v>0</v>
      </c>
      <c r="D40" s="337">
        <v>0</v>
      </c>
      <c r="E40" s="337">
        <v>0</v>
      </c>
      <c r="F40" s="337">
        <v>0</v>
      </c>
      <c r="G40" s="337">
        <v>2</v>
      </c>
      <c r="H40" s="337">
        <v>12</v>
      </c>
      <c r="I40" s="337">
        <v>10</v>
      </c>
      <c r="J40" s="337">
        <v>0</v>
      </c>
      <c r="K40" s="337">
        <v>2</v>
      </c>
      <c r="L40" s="337">
        <v>1</v>
      </c>
      <c r="M40" s="337">
        <v>4</v>
      </c>
      <c r="N40" s="337">
        <v>5</v>
      </c>
      <c r="O40" s="337">
        <f t="shared" si="0"/>
        <v>36</v>
      </c>
    </row>
    <row r="41" spans="1:15" ht="15.75">
      <c r="A41" s="335">
        <v>11</v>
      </c>
      <c r="B41" s="340" t="s">
        <v>41</v>
      </c>
      <c r="C41" s="337">
        <v>0</v>
      </c>
      <c r="D41" s="337">
        <v>0</v>
      </c>
      <c r="E41" s="337">
        <v>0</v>
      </c>
      <c r="F41" s="337">
        <v>0</v>
      </c>
      <c r="G41" s="337">
        <v>2</v>
      </c>
      <c r="H41" s="337">
        <v>11</v>
      </c>
      <c r="I41" s="337">
        <v>35</v>
      </c>
      <c r="J41" s="337">
        <v>449</v>
      </c>
      <c r="K41" s="337">
        <v>4</v>
      </c>
      <c r="L41" s="337">
        <v>4</v>
      </c>
      <c r="M41" s="337">
        <v>9</v>
      </c>
      <c r="N41" s="337">
        <v>33</v>
      </c>
      <c r="O41" s="337">
        <f t="shared" si="0"/>
        <v>547</v>
      </c>
    </row>
    <row r="42" spans="1:15" ht="15.75">
      <c r="A42" s="335">
        <v>12</v>
      </c>
      <c r="B42" s="340" t="s">
        <v>42</v>
      </c>
      <c r="C42" s="337">
        <v>0</v>
      </c>
      <c r="D42" s="337">
        <v>0</v>
      </c>
      <c r="E42" s="337">
        <v>0</v>
      </c>
      <c r="F42" s="337">
        <v>0</v>
      </c>
      <c r="G42" s="337">
        <v>0</v>
      </c>
      <c r="H42" s="337">
        <v>4</v>
      </c>
      <c r="I42" s="337">
        <v>6</v>
      </c>
      <c r="J42" s="337">
        <v>35</v>
      </c>
      <c r="K42" s="337">
        <v>19</v>
      </c>
      <c r="L42" s="337">
        <v>9</v>
      </c>
      <c r="M42" s="337">
        <v>25</v>
      </c>
      <c r="N42" s="337">
        <v>19</v>
      </c>
      <c r="O42" s="337">
        <f t="shared" si="0"/>
        <v>117</v>
      </c>
    </row>
    <row r="43" spans="1:15" ht="15.75">
      <c r="A43" s="335">
        <v>13</v>
      </c>
      <c r="B43" s="340" t="s">
        <v>43</v>
      </c>
      <c r="C43" s="337">
        <v>0</v>
      </c>
      <c r="D43" s="337">
        <v>0</v>
      </c>
      <c r="E43" s="337">
        <v>0</v>
      </c>
      <c r="F43" s="337">
        <v>0</v>
      </c>
      <c r="G43" s="337">
        <v>0</v>
      </c>
      <c r="H43" s="337">
        <v>0</v>
      </c>
      <c r="I43" s="337">
        <v>55</v>
      </c>
      <c r="J43" s="337">
        <v>375</v>
      </c>
      <c r="K43" s="337">
        <v>68</v>
      </c>
      <c r="L43" s="337">
        <v>40</v>
      </c>
      <c r="M43" s="337">
        <v>52</v>
      </c>
      <c r="N43" s="337">
        <v>40</v>
      </c>
      <c r="O43" s="337">
        <f t="shared" si="0"/>
        <v>630</v>
      </c>
    </row>
    <row r="44" spans="1:15" ht="15.75">
      <c r="A44" s="335">
        <v>14</v>
      </c>
      <c r="B44" s="340" t="s">
        <v>44</v>
      </c>
      <c r="C44" s="337">
        <v>0</v>
      </c>
      <c r="D44" s="337">
        <v>0</v>
      </c>
      <c r="E44" s="337">
        <v>0</v>
      </c>
      <c r="F44" s="337">
        <v>0</v>
      </c>
      <c r="G44" s="337">
        <v>0</v>
      </c>
      <c r="H44" s="337">
        <v>6</v>
      </c>
      <c r="I44" s="337">
        <v>8</v>
      </c>
      <c r="J44" s="337">
        <v>1</v>
      </c>
      <c r="K44" s="337">
        <v>8</v>
      </c>
      <c r="L44" s="337">
        <v>21</v>
      </c>
      <c r="M44" s="337">
        <v>17</v>
      </c>
      <c r="N44" s="337">
        <v>45</v>
      </c>
      <c r="O44" s="337">
        <f t="shared" si="0"/>
        <v>106</v>
      </c>
    </row>
    <row r="45" spans="1:15" ht="15.75">
      <c r="A45" s="335">
        <v>15</v>
      </c>
      <c r="B45" s="340" t="s">
        <v>45</v>
      </c>
      <c r="C45" s="337">
        <v>0</v>
      </c>
      <c r="D45" s="337">
        <v>0</v>
      </c>
      <c r="E45" s="337">
        <v>0</v>
      </c>
      <c r="F45" s="337">
        <v>0</v>
      </c>
      <c r="G45" s="337">
        <v>0</v>
      </c>
      <c r="H45" s="337">
        <v>22</v>
      </c>
      <c r="I45" s="337">
        <v>64</v>
      </c>
      <c r="J45" s="337">
        <v>3</v>
      </c>
      <c r="K45" s="337">
        <v>69</v>
      </c>
      <c r="L45" s="337">
        <v>37</v>
      </c>
      <c r="M45" s="337">
        <v>42</v>
      </c>
      <c r="N45" s="337">
        <v>25</v>
      </c>
      <c r="O45" s="337">
        <f t="shared" si="0"/>
        <v>262</v>
      </c>
    </row>
    <row r="46" spans="1:15" ht="15.75">
      <c r="A46" s="335">
        <v>16</v>
      </c>
      <c r="B46" s="340" t="s">
        <v>193</v>
      </c>
      <c r="C46" s="337">
        <v>0</v>
      </c>
      <c r="D46" s="337">
        <v>0</v>
      </c>
      <c r="E46" s="337">
        <v>0</v>
      </c>
      <c r="F46" s="337">
        <v>0</v>
      </c>
      <c r="G46" s="337">
        <v>0</v>
      </c>
      <c r="H46" s="337">
        <v>0</v>
      </c>
      <c r="I46" s="337">
        <v>4</v>
      </c>
      <c r="J46" s="337">
        <v>11</v>
      </c>
      <c r="K46" s="337">
        <v>12</v>
      </c>
      <c r="L46" s="337">
        <v>5</v>
      </c>
      <c r="M46" s="337">
        <v>1</v>
      </c>
      <c r="N46" s="337">
        <v>0</v>
      </c>
      <c r="O46" s="337">
        <f t="shared" si="0"/>
        <v>33</v>
      </c>
    </row>
    <row r="47" spans="1:15" ht="15.75">
      <c r="A47" s="335">
        <v>17</v>
      </c>
      <c r="B47" s="340" t="s">
        <v>47</v>
      </c>
      <c r="C47" s="337">
        <v>0</v>
      </c>
      <c r="D47" s="337">
        <v>0</v>
      </c>
      <c r="E47" s="337">
        <v>0</v>
      </c>
      <c r="F47" s="337">
        <v>0</v>
      </c>
      <c r="G47" s="337">
        <v>0</v>
      </c>
      <c r="H47" s="337">
        <v>20</v>
      </c>
      <c r="I47" s="337">
        <v>26</v>
      </c>
      <c r="J47" s="337">
        <v>9</v>
      </c>
      <c r="K47" s="337">
        <v>24</v>
      </c>
      <c r="L47" s="337">
        <v>0</v>
      </c>
      <c r="M47" s="337">
        <v>60</v>
      </c>
      <c r="N47" s="337">
        <v>33</v>
      </c>
      <c r="O47" s="337">
        <f t="shared" si="0"/>
        <v>172</v>
      </c>
    </row>
    <row r="48" spans="1:15" ht="15.75">
      <c r="A48" s="335">
        <v>18</v>
      </c>
      <c r="B48" s="340" t="s">
        <v>48</v>
      </c>
      <c r="C48" s="337">
        <v>0</v>
      </c>
      <c r="D48" s="337">
        <v>0</v>
      </c>
      <c r="E48" s="337">
        <v>0</v>
      </c>
      <c r="F48" s="337">
        <v>0</v>
      </c>
      <c r="G48" s="337">
        <v>0</v>
      </c>
      <c r="H48" s="337">
        <v>0</v>
      </c>
      <c r="I48" s="337">
        <v>13</v>
      </c>
      <c r="J48" s="337">
        <v>28</v>
      </c>
      <c r="K48" s="337">
        <v>7</v>
      </c>
      <c r="L48" s="337">
        <v>21</v>
      </c>
      <c r="M48" s="337">
        <v>3</v>
      </c>
      <c r="N48" s="337">
        <v>2</v>
      </c>
      <c r="O48" s="337">
        <f t="shared" si="0"/>
        <v>74</v>
      </c>
    </row>
    <row r="49" spans="1:15" ht="15.75">
      <c r="A49" s="335">
        <v>19</v>
      </c>
      <c r="B49" s="340" t="s">
        <v>49</v>
      </c>
      <c r="C49" s="337">
        <v>0</v>
      </c>
      <c r="D49" s="337">
        <v>0</v>
      </c>
      <c r="E49" s="337">
        <v>0</v>
      </c>
      <c r="F49" s="337">
        <v>0</v>
      </c>
      <c r="G49" s="337">
        <v>0</v>
      </c>
      <c r="H49" s="337">
        <v>1</v>
      </c>
      <c r="I49" s="337">
        <v>8</v>
      </c>
      <c r="J49" s="337">
        <v>6</v>
      </c>
      <c r="K49" s="337">
        <v>2</v>
      </c>
      <c r="L49" s="337">
        <v>26</v>
      </c>
      <c r="M49" s="337">
        <v>7</v>
      </c>
      <c r="N49" s="337">
        <v>19</v>
      </c>
      <c r="O49" s="337">
        <f t="shared" si="0"/>
        <v>69</v>
      </c>
    </row>
    <row r="50" spans="1:15" ht="15.75">
      <c r="A50" s="335">
        <v>20</v>
      </c>
      <c r="B50" s="340" t="s">
        <v>50</v>
      </c>
      <c r="C50" s="337">
        <v>0</v>
      </c>
      <c r="D50" s="337">
        <v>0</v>
      </c>
      <c r="E50" s="337">
        <v>0</v>
      </c>
      <c r="F50" s="337">
        <v>0</v>
      </c>
      <c r="G50" s="337">
        <v>0</v>
      </c>
      <c r="H50" s="337">
        <v>0</v>
      </c>
      <c r="I50" s="337">
        <v>8</v>
      </c>
      <c r="J50" s="337">
        <v>7</v>
      </c>
      <c r="K50" s="337">
        <v>1</v>
      </c>
      <c r="L50" s="337">
        <v>26</v>
      </c>
      <c r="M50" s="337">
        <v>2</v>
      </c>
      <c r="N50" s="337">
        <v>8</v>
      </c>
      <c r="O50" s="337">
        <f>SUM(I50:N50)</f>
        <v>52</v>
      </c>
    </row>
    <row r="51" spans="1:15" ht="15.75">
      <c r="A51" s="335">
        <v>21</v>
      </c>
      <c r="B51" s="340" t="s">
        <v>51</v>
      </c>
      <c r="C51" s="337">
        <v>0</v>
      </c>
      <c r="D51" s="337">
        <v>0</v>
      </c>
      <c r="E51" s="337">
        <v>0</v>
      </c>
      <c r="F51" s="337">
        <v>0</v>
      </c>
      <c r="G51" s="337">
        <v>0</v>
      </c>
      <c r="H51" s="337">
        <v>16</v>
      </c>
      <c r="I51" s="337">
        <v>15</v>
      </c>
      <c r="J51" s="337">
        <v>87</v>
      </c>
      <c r="K51" s="337">
        <v>16</v>
      </c>
      <c r="L51" s="337">
        <v>2</v>
      </c>
      <c r="M51" s="337">
        <v>69</v>
      </c>
      <c r="N51" s="337">
        <v>40</v>
      </c>
      <c r="O51" s="337">
        <f>SUM(C51:N51)</f>
        <v>245</v>
      </c>
    </row>
    <row r="52" spans="1:15" ht="15.75">
      <c r="A52" s="335">
        <v>22</v>
      </c>
      <c r="B52" s="340" t="s">
        <v>52</v>
      </c>
      <c r="C52" s="337">
        <v>0</v>
      </c>
      <c r="D52" s="337">
        <v>0</v>
      </c>
      <c r="E52" s="337">
        <v>0</v>
      </c>
      <c r="F52" s="337">
        <v>0</v>
      </c>
      <c r="G52" s="337">
        <v>0</v>
      </c>
      <c r="H52" s="337">
        <v>4</v>
      </c>
      <c r="I52" s="337">
        <v>10</v>
      </c>
      <c r="J52" s="337">
        <v>6</v>
      </c>
      <c r="K52" s="337">
        <v>10</v>
      </c>
      <c r="L52" s="337">
        <v>3</v>
      </c>
      <c r="M52" s="337">
        <v>0</v>
      </c>
      <c r="N52" s="337">
        <v>3</v>
      </c>
      <c r="O52" s="337">
        <f t="shared" si="0"/>
        <v>36</v>
      </c>
    </row>
    <row r="53" spans="1:15" ht="15.75">
      <c r="A53" s="335">
        <v>23</v>
      </c>
      <c r="B53" s="340" t="s">
        <v>53</v>
      </c>
      <c r="C53" s="337">
        <v>0</v>
      </c>
      <c r="D53" s="337">
        <v>0</v>
      </c>
      <c r="E53" s="337">
        <v>0</v>
      </c>
      <c r="F53" s="337">
        <v>0</v>
      </c>
      <c r="G53" s="337">
        <v>0</v>
      </c>
      <c r="H53" s="337">
        <v>0</v>
      </c>
      <c r="I53" s="337">
        <v>0</v>
      </c>
      <c r="J53" s="337">
        <v>4</v>
      </c>
      <c r="K53" s="337">
        <v>79</v>
      </c>
      <c r="L53" s="337">
        <v>0</v>
      </c>
      <c r="M53" s="337">
        <v>0</v>
      </c>
      <c r="N53" s="337">
        <v>7</v>
      </c>
      <c r="O53" s="337">
        <f t="shared" si="0"/>
        <v>90</v>
      </c>
    </row>
    <row r="54" spans="1:15" ht="15.75">
      <c r="A54" s="335">
        <v>24</v>
      </c>
      <c r="B54" s="340" t="s">
        <v>54</v>
      </c>
      <c r="C54" s="337">
        <v>0</v>
      </c>
      <c r="D54" s="337">
        <v>0</v>
      </c>
      <c r="E54" s="337">
        <v>0</v>
      </c>
      <c r="F54" s="337">
        <v>0</v>
      </c>
      <c r="G54" s="337">
        <v>26</v>
      </c>
      <c r="H54" s="337">
        <v>60</v>
      </c>
      <c r="I54" s="337">
        <v>8</v>
      </c>
      <c r="J54" s="337">
        <v>13</v>
      </c>
      <c r="K54" s="337">
        <v>28</v>
      </c>
      <c r="L54" s="337">
        <v>77</v>
      </c>
      <c r="M54" s="337">
        <v>23</v>
      </c>
      <c r="N54" s="337">
        <v>88</v>
      </c>
      <c r="O54" s="337">
        <f t="shared" si="0"/>
        <v>323</v>
      </c>
    </row>
    <row r="55" spans="1:15" ht="15.75">
      <c r="A55" s="335">
        <v>25</v>
      </c>
      <c r="B55" s="340" t="s">
        <v>55</v>
      </c>
      <c r="C55" s="337">
        <v>0</v>
      </c>
      <c r="D55" s="337">
        <v>0</v>
      </c>
      <c r="E55" s="337">
        <v>0</v>
      </c>
      <c r="F55" s="337">
        <v>0</v>
      </c>
      <c r="G55" s="337">
        <v>0</v>
      </c>
      <c r="H55" s="337">
        <v>7</v>
      </c>
      <c r="I55" s="337">
        <v>90</v>
      </c>
      <c r="J55" s="337">
        <v>71</v>
      </c>
      <c r="K55" s="337">
        <v>10</v>
      </c>
      <c r="L55" s="337">
        <v>16</v>
      </c>
      <c r="M55" s="337">
        <v>6</v>
      </c>
      <c r="N55" s="337">
        <v>68</v>
      </c>
      <c r="O55" s="337">
        <f t="shared" si="0"/>
        <v>268</v>
      </c>
    </row>
    <row r="56" spans="1:15" ht="15.75">
      <c r="A56" s="335">
        <v>26</v>
      </c>
      <c r="B56" s="340" t="s">
        <v>56</v>
      </c>
      <c r="C56" s="337">
        <v>0</v>
      </c>
      <c r="D56" s="337">
        <v>0</v>
      </c>
      <c r="E56" s="337">
        <v>0</v>
      </c>
      <c r="F56" s="337">
        <v>0</v>
      </c>
      <c r="G56" s="337">
        <v>3</v>
      </c>
      <c r="H56" s="337">
        <v>936</v>
      </c>
      <c r="I56" s="337">
        <v>1518</v>
      </c>
      <c r="J56" s="337">
        <v>1905</v>
      </c>
      <c r="K56" s="337">
        <v>2625</v>
      </c>
      <c r="L56" s="337">
        <v>1691</v>
      </c>
      <c r="M56" s="337">
        <v>2270</v>
      </c>
      <c r="N56" s="337">
        <v>0</v>
      </c>
      <c r="O56" s="337">
        <f t="shared" si="0"/>
        <v>10948</v>
      </c>
    </row>
    <row r="57" spans="1:15" ht="15.75">
      <c r="A57" s="335">
        <v>27</v>
      </c>
      <c r="B57" s="340" t="s">
        <v>57</v>
      </c>
      <c r="C57" s="337">
        <v>0</v>
      </c>
      <c r="D57" s="337">
        <v>0</v>
      </c>
      <c r="E57" s="337">
        <v>0</v>
      </c>
      <c r="F57" s="337">
        <v>0</v>
      </c>
      <c r="G57" s="337">
        <v>1</v>
      </c>
      <c r="H57" s="337">
        <v>14</v>
      </c>
      <c r="I57" s="337">
        <v>4</v>
      </c>
      <c r="J57" s="337">
        <v>31</v>
      </c>
      <c r="K57" s="337">
        <v>29</v>
      </c>
      <c r="L57" s="337">
        <v>5</v>
      </c>
      <c r="M57" s="337">
        <v>6</v>
      </c>
      <c r="N57" s="337">
        <v>24</v>
      </c>
      <c r="O57" s="337">
        <f t="shared" si="0"/>
        <v>114</v>
      </c>
    </row>
    <row r="58" spans="1:15" ht="15.75">
      <c r="A58" s="335">
        <v>28</v>
      </c>
      <c r="B58" s="340" t="s">
        <v>58</v>
      </c>
      <c r="C58" s="337">
        <v>0</v>
      </c>
      <c r="D58" s="337">
        <v>0</v>
      </c>
      <c r="E58" s="337">
        <v>0</v>
      </c>
      <c r="F58" s="337">
        <v>0</v>
      </c>
      <c r="G58" s="337">
        <v>0</v>
      </c>
      <c r="H58" s="337">
        <v>3</v>
      </c>
      <c r="I58" s="337">
        <v>0</v>
      </c>
      <c r="J58" s="337">
        <v>21</v>
      </c>
      <c r="K58" s="337">
        <v>189</v>
      </c>
      <c r="L58" s="337">
        <v>86</v>
      </c>
      <c r="M58" s="337">
        <v>2</v>
      </c>
      <c r="N58" s="337">
        <v>4</v>
      </c>
      <c r="O58" s="337">
        <f t="shared" si="0"/>
        <v>305</v>
      </c>
    </row>
    <row r="59" spans="1:15" ht="15.75">
      <c r="A59" s="335">
        <v>29</v>
      </c>
      <c r="B59" s="340" t="s">
        <v>59</v>
      </c>
      <c r="C59" s="337">
        <v>0</v>
      </c>
      <c r="D59" s="337">
        <v>0</v>
      </c>
      <c r="E59" s="337">
        <v>0</v>
      </c>
      <c r="F59" s="337">
        <v>0</v>
      </c>
      <c r="G59" s="337">
        <v>0</v>
      </c>
      <c r="H59" s="337">
        <v>3</v>
      </c>
      <c r="I59" s="337">
        <v>0</v>
      </c>
      <c r="J59" s="337">
        <v>2</v>
      </c>
      <c r="K59" s="337">
        <v>7</v>
      </c>
      <c r="L59" s="337">
        <v>54</v>
      </c>
      <c r="M59" s="337">
        <v>10</v>
      </c>
      <c r="N59" s="337">
        <v>13</v>
      </c>
      <c r="O59" s="337">
        <f t="shared" si="0"/>
        <v>89</v>
      </c>
    </row>
    <row r="60" spans="1:15" ht="15.75">
      <c r="A60" s="335">
        <v>30</v>
      </c>
      <c r="B60" s="340" t="s">
        <v>60</v>
      </c>
      <c r="C60" s="337">
        <v>0</v>
      </c>
      <c r="D60" s="337">
        <v>0</v>
      </c>
      <c r="E60" s="337">
        <v>0</v>
      </c>
      <c r="F60" s="337">
        <v>0</v>
      </c>
      <c r="G60" s="337">
        <v>9</v>
      </c>
      <c r="H60" s="337">
        <v>3</v>
      </c>
      <c r="I60" s="337">
        <v>10</v>
      </c>
      <c r="J60" s="337">
        <v>72</v>
      </c>
      <c r="K60" s="337">
        <v>0</v>
      </c>
      <c r="L60" s="337">
        <v>10</v>
      </c>
      <c r="M60" s="337">
        <v>73</v>
      </c>
      <c r="N60" s="337">
        <v>24</v>
      </c>
      <c r="O60" s="337">
        <f t="shared" si="0"/>
        <v>201</v>
      </c>
    </row>
    <row r="61" spans="1:15" ht="15.75">
      <c r="A61" s="335">
        <v>31</v>
      </c>
      <c r="B61" s="340" t="s">
        <v>61</v>
      </c>
      <c r="C61" s="337">
        <v>0</v>
      </c>
      <c r="D61" s="337">
        <v>0</v>
      </c>
      <c r="E61" s="337">
        <v>0</v>
      </c>
      <c r="F61" s="337">
        <v>0</v>
      </c>
      <c r="G61" s="337">
        <v>4</v>
      </c>
      <c r="H61" s="337">
        <v>46</v>
      </c>
      <c r="I61" s="337">
        <v>37</v>
      </c>
      <c r="J61" s="337">
        <v>15</v>
      </c>
      <c r="K61" s="337">
        <v>20</v>
      </c>
      <c r="L61" s="337">
        <v>24</v>
      </c>
      <c r="M61" s="337">
        <v>55</v>
      </c>
      <c r="N61" s="337">
        <v>34</v>
      </c>
      <c r="O61" s="337">
        <f t="shared" si="0"/>
        <v>235</v>
      </c>
    </row>
    <row r="62" spans="1:15" ht="15.75">
      <c r="A62" s="335">
        <v>32</v>
      </c>
      <c r="B62" s="340" t="s">
        <v>62</v>
      </c>
      <c r="C62" s="337">
        <v>480</v>
      </c>
      <c r="D62" s="337">
        <v>243</v>
      </c>
      <c r="E62" s="337">
        <v>240</v>
      </c>
      <c r="F62" s="337">
        <v>146</v>
      </c>
      <c r="G62" s="337">
        <v>176</v>
      </c>
      <c r="H62" s="337">
        <v>774</v>
      </c>
      <c r="I62" s="337">
        <v>415</v>
      </c>
      <c r="J62" s="337">
        <v>280</v>
      </c>
      <c r="K62" s="337">
        <v>144</v>
      </c>
      <c r="L62" s="337">
        <v>152</v>
      </c>
      <c r="M62" s="337">
        <v>188</v>
      </c>
      <c r="N62" s="337">
        <v>451</v>
      </c>
      <c r="O62" s="337">
        <f t="shared" si="0"/>
        <v>3689</v>
      </c>
    </row>
    <row r="63" spans="1:15" ht="15.75">
      <c r="A63" s="335">
        <v>33</v>
      </c>
      <c r="B63" s="340" t="s">
        <v>63</v>
      </c>
      <c r="C63" s="337">
        <v>83</v>
      </c>
      <c r="D63" s="337">
        <v>300</v>
      </c>
      <c r="E63" s="337">
        <v>189</v>
      </c>
      <c r="F63" s="337">
        <v>83</v>
      </c>
      <c r="G63" s="337">
        <v>81</v>
      </c>
      <c r="H63" s="337">
        <v>197</v>
      </c>
      <c r="I63" s="337">
        <v>566</v>
      </c>
      <c r="J63" s="337">
        <v>504</v>
      </c>
      <c r="K63" s="337">
        <v>792</v>
      </c>
      <c r="L63" s="337">
        <v>233</v>
      </c>
      <c r="M63" s="337">
        <v>341</v>
      </c>
      <c r="N63" s="337">
        <v>334</v>
      </c>
      <c r="O63" s="337">
        <f t="shared" si="0"/>
        <v>3703</v>
      </c>
    </row>
    <row r="64" spans="1:15" ht="15.75">
      <c r="A64" s="335">
        <v>34</v>
      </c>
      <c r="B64" s="340" t="s">
        <v>64</v>
      </c>
      <c r="C64" s="337">
        <v>0</v>
      </c>
      <c r="D64" s="337">
        <v>0</v>
      </c>
      <c r="E64" s="337">
        <v>0</v>
      </c>
      <c r="F64" s="337">
        <v>0</v>
      </c>
      <c r="G64" s="337">
        <v>1</v>
      </c>
      <c r="H64" s="337">
        <v>14</v>
      </c>
      <c r="I64" s="337">
        <v>0</v>
      </c>
      <c r="J64" s="337">
        <v>10</v>
      </c>
      <c r="K64" s="337">
        <v>12</v>
      </c>
      <c r="L64" s="337">
        <v>8</v>
      </c>
      <c r="M64" s="337">
        <v>12</v>
      </c>
      <c r="N64" s="337">
        <v>12</v>
      </c>
      <c r="O64" s="337">
        <f t="shared" si="0"/>
        <v>69</v>
      </c>
    </row>
    <row r="65" spans="1:15" ht="15.75">
      <c r="A65" s="335">
        <v>35</v>
      </c>
      <c r="B65" s="340" t="s">
        <v>65</v>
      </c>
      <c r="C65" s="337">
        <v>4</v>
      </c>
      <c r="D65" s="337">
        <v>9</v>
      </c>
      <c r="E65" s="337">
        <v>0</v>
      </c>
      <c r="F65" s="337">
        <v>1</v>
      </c>
      <c r="G65" s="337">
        <v>0</v>
      </c>
      <c r="H65" s="337">
        <v>0</v>
      </c>
      <c r="I65" s="337">
        <v>0</v>
      </c>
      <c r="J65" s="337">
        <v>4</v>
      </c>
      <c r="K65" s="337">
        <v>6</v>
      </c>
      <c r="L65" s="337">
        <v>0</v>
      </c>
      <c r="M65" s="337">
        <v>1</v>
      </c>
      <c r="N65" s="337">
        <v>0</v>
      </c>
      <c r="O65" s="337">
        <f t="shared" si="0"/>
        <v>25</v>
      </c>
    </row>
    <row r="66" spans="1:15" ht="15.75">
      <c r="A66" s="335">
        <v>36</v>
      </c>
      <c r="B66" s="340" t="s">
        <v>66</v>
      </c>
      <c r="C66" s="337">
        <v>0</v>
      </c>
      <c r="D66" s="337">
        <v>0</v>
      </c>
      <c r="E66" s="337">
        <v>0</v>
      </c>
      <c r="F66" s="337">
        <v>0</v>
      </c>
      <c r="G66" s="337">
        <v>12</v>
      </c>
      <c r="H66" s="337">
        <v>89</v>
      </c>
      <c r="I66" s="337">
        <v>3</v>
      </c>
      <c r="J66" s="337">
        <v>28</v>
      </c>
      <c r="K66" s="337">
        <v>53</v>
      </c>
      <c r="L66" s="337">
        <v>61</v>
      </c>
      <c r="M66" s="337">
        <v>26</v>
      </c>
      <c r="N66" s="337">
        <v>146</v>
      </c>
      <c r="O66" s="337">
        <f t="shared" si="0"/>
        <v>418</v>
      </c>
    </row>
    <row r="67" spans="1:15" ht="15.75">
      <c r="A67" s="335">
        <v>37</v>
      </c>
      <c r="B67" s="340" t="s">
        <v>67</v>
      </c>
      <c r="C67" s="337">
        <v>0</v>
      </c>
      <c r="D67" s="337">
        <v>0</v>
      </c>
      <c r="E67" s="337">
        <v>0</v>
      </c>
      <c r="F67" s="337">
        <v>0</v>
      </c>
      <c r="G67" s="337">
        <v>3</v>
      </c>
      <c r="H67" s="337">
        <v>57</v>
      </c>
      <c r="I67" s="337">
        <v>341</v>
      </c>
      <c r="J67" s="337">
        <v>20</v>
      </c>
      <c r="K67" s="337">
        <v>45</v>
      </c>
      <c r="L67" s="337">
        <v>18</v>
      </c>
      <c r="M67" s="337">
        <v>36</v>
      </c>
      <c r="N67" s="337">
        <v>7</v>
      </c>
      <c r="O67" s="337">
        <f t="shared" si="0"/>
        <v>527</v>
      </c>
    </row>
    <row r="68" spans="1:15" ht="15.75">
      <c r="A68" s="335">
        <v>38</v>
      </c>
      <c r="B68" s="340" t="s">
        <v>68</v>
      </c>
      <c r="C68" s="337">
        <v>0</v>
      </c>
      <c r="D68" s="337">
        <v>0</v>
      </c>
      <c r="E68" s="337">
        <v>0</v>
      </c>
      <c r="F68" s="337">
        <v>0</v>
      </c>
      <c r="G68" s="337">
        <v>0</v>
      </c>
      <c r="H68" s="337">
        <v>11</v>
      </c>
      <c r="I68" s="337">
        <v>14</v>
      </c>
      <c r="J68" s="337">
        <v>40</v>
      </c>
      <c r="K68" s="337">
        <v>113</v>
      </c>
      <c r="L68" s="337">
        <v>12</v>
      </c>
      <c r="M68" s="337">
        <v>805</v>
      </c>
      <c r="N68" s="337">
        <v>159</v>
      </c>
      <c r="O68" s="337">
        <f t="shared" si="0"/>
        <v>1154</v>
      </c>
    </row>
    <row r="69" spans="1:15" ht="15.75">
      <c r="A69" s="335">
        <v>39</v>
      </c>
      <c r="B69" s="340" t="s">
        <v>69</v>
      </c>
      <c r="C69" s="337">
        <v>0</v>
      </c>
      <c r="D69" s="337">
        <v>0</v>
      </c>
      <c r="E69" s="337">
        <v>0</v>
      </c>
      <c r="F69" s="337">
        <v>0</v>
      </c>
      <c r="G69" s="337">
        <v>0</v>
      </c>
      <c r="H69" s="337">
        <v>0</v>
      </c>
      <c r="I69" s="337">
        <v>3</v>
      </c>
      <c r="J69" s="337">
        <v>8</v>
      </c>
      <c r="K69" s="337">
        <v>3</v>
      </c>
      <c r="L69" s="337">
        <v>7</v>
      </c>
      <c r="M69" s="337">
        <v>3</v>
      </c>
      <c r="N69" s="337">
        <v>4</v>
      </c>
      <c r="O69" s="337">
        <f t="shared" si="0"/>
        <v>28</v>
      </c>
    </row>
    <row r="70" spans="1:15" ht="15.75">
      <c r="A70" s="335">
        <v>40</v>
      </c>
      <c r="B70" s="340" t="s">
        <v>70</v>
      </c>
      <c r="C70" s="337">
        <v>0</v>
      </c>
      <c r="D70" s="337">
        <v>0</v>
      </c>
      <c r="E70" s="337">
        <v>0</v>
      </c>
      <c r="F70" s="337">
        <v>0</v>
      </c>
      <c r="G70" s="337">
        <v>0</v>
      </c>
      <c r="H70" s="337">
        <v>89</v>
      </c>
      <c r="I70" s="337">
        <v>15</v>
      </c>
      <c r="J70" s="337">
        <v>95</v>
      </c>
      <c r="K70" s="337">
        <v>59</v>
      </c>
      <c r="L70" s="337">
        <v>3</v>
      </c>
      <c r="M70" s="337">
        <v>0</v>
      </c>
      <c r="N70" s="337">
        <v>3</v>
      </c>
      <c r="O70" s="337">
        <f t="shared" si="0"/>
        <v>264</v>
      </c>
    </row>
    <row r="71" spans="1:15" ht="15.75">
      <c r="A71" s="335">
        <v>41</v>
      </c>
      <c r="B71" s="340" t="s">
        <v>71</v>
      </c>
      <c r="C71" s="337">
        <v>0</v>
      </c>
      <c r="D71" s="337">
        <v>0</v>
      </c>
      <c r="E71" s="337">
        <v>0</v>
      </c>
      <c r="F71" s="337">
        <v>0</v>
      </c>
      <c r="G71" s="337">
        <v>0</v>
      </c>
      <c r="H71" s="337">
        <v>2</v>
      </c>
      <c r="I71" s="337">
        <v>2</v>
      </c>
      <c r="J71" s="337">
        <v>8</v>
      </c>
      <c r="K71" s="337">
        <v>8</v>
      </c>
      <c r="L71" s="337">
        <v>0</v>
      </c>
      <c r="M71" s="337">
        <v>2</v>
      </c>
      <c r="N71" s="337">
        <v>14</v>
      </c>
      <c r="O71" s="337">
        <f t="shared" si="0"/>
        <v>36</v>
      </c>
    </row>
    <row r="72" spans="1:15" ht="15.75">
      <c r="A72" s="341"/>
      <c r="B72" s="344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43"/>
    </row>
    <row r="73" spans="1:15" ht="15.75">
      <c r="A73" s="126" t="s">
        <v>72</v>
      </c>
      <c r="B73" s="344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</row>
    <row r="74" spans="1:15" ht="15.75">
      <c r="A74" s="335">
        <v>1</v>
      </c>
      <c r="B74" s="339" t="s">
        <v>73</v>
      </c>
      <c r="C74" s="337">
        <v>0</v>
      </c>
      <c r="D74" s="337">
        <v>0</v>
      </c>
      <c r="E74" s="337">
        <v>0</v>
      </c>
      <c r="F74" s="337">
        <v>0</v>
      </c>
      <c r="G74" s="337">
        <v>35</v>
      </c>
      <c r="H74" s="337">
        <v>77</v>
      </c>
      <c r="I74" s="337">
        <v>50</v>
      </c>
      <c r="J74" s="337">
        <v>207</v>
      </c>
      <c r="K74" s="337">
        <v>259</v>
      </c>
      <c r="L74" s="337">
        <v>139</v>
      </c>
      <c r="M74" s="337">
        <v>65</v>
      </c>
      <c r="N74" s="337">
        <v>101</v>
      </c>
      <c r="O74" s="337">
        <f aca="true" t="shared" si="1" ref="O74:O85">SUM(C74:N74)</f>
        <v>933</v>
      </c>
    </row>
    <row r="75" spans="1:15" ht="15.75">
      <c r="A75" s="335">
        <v>2</v>
      </c>
      <c r="B75" s="339" t="s">
        <v>74</v>
      </c>
      <c r="C75" s="337">
        <v>0</v>
      </c>
      <c r="D75" s="337">
        <v>0</v>
      </c>
      <c r="E75" s="337">
        <v>0</v>
      </c>
      <c r="F75" s="337">
        <v>0</v>
      </c>
      <c r="G75" s="337">
        <v>17</v>
      </c>
      <c r="H75" s="337">
        <v>18</v>
      </c>
      <c r="I75" s="337">
        <v>28</v>
      </c>
      <c r="J75" s="337">
        <v>308</v>
      </c>
      <c r="K75" s="337">
        <v>137</v>
      </c>
      <c r="L75" s="337">
        <v>8</v>
      </c>
      <c r="M75" s="337">
        <v>15</v>
      </c>
      <c r="N75" s="337">
        <v>32</v>
      </c>
      <c r="O75" s="337">
        <f t="shared" si="1"/>
        <v>563</v>
      </c>
    </row>
    <row r="76" spans="1:15" ht="15.75">
      <c r="A76" s="335">
        <v>3</v>
      </c>
      <c r="B76" s="339" t="s">
        <v>75</v>
      </c>
      <c r="C76" s="337">
        <v>0</v>
      </c>
      <c r="D76" s="337">
        <v>0</v>
      </c>
      <c r="E76" s="337">
        <v>0</v>
      </c>
      <c r="F76" s="337">
        <v>0</v>
      </c>
      <c r="G76" s="337">
        <v>2</v>
      </c>
      <c r="H76" s="337">
        <v>8</v>
      </c>
      <c r="I76" s="337">
        <v>6</v>
      </c>
      <c r="J76" s="337">
        <v>22</v>
      </c>
      <c r="K76" s="337">
        <v>45</v>
      </c>
      <c r="L76" s="337">
        <v>7</v>
      </c>
      <c r="M76" s="337">
        <v>38</v>
      </c>
      <c r="N76" s="337">
        <v>59</v>
      </c>
      <c r="O76" s="337">
        <f t="shared" si="1"/>
        <v>187</v>
      </c>
    </row>
    <row r="77" spans="1:15" ht="15.75">
      <c r="A77" s="335">
        <v>4</v>
      </c>
      <c r="B77" s="339" t="s">
        <v>76</v>
      </c>
      <c r="C77" s="337">
        <v>0</v>
      </c>
      <c r="D77" s="337">
        <v>0</v>
      </c>
      <c r="E77" s="337">
        <v>0</v>
      </c>
      <c r="F77" s="337">
        <v>0</v>
      </c>
      <c r="G77" s="337">
        <v>3</v>
      </c>
      <c r="H77" s="337">
        <v>11</v>
      </c>
      <c r="I77" s="337">
        <v>17</v>
      </c>
      <c r="J77" s="337">
        <v>15</v>
      </c>
      <c r="K77" s="337">
        <v>17</v>
      </c>
      <c r="L77" s="337">
        <v>0</v>
      </c>
      <c r="M77" s="337">
        <v>21</v>
      </c>
      <c r="N77" s="337">
        <v>8</v>
      </c>
      <c r="O77" s="337">
        <f t="shared" si="1"/>
        <v>92</v>
      </c>
    </row>
    <row r="78" spans="1:15" ht="15.75">
      <c r="A78" s="335">
        <v>5</v>
      </c>
      <c r="B78" s="339" t="s">
        <v>77</v>
      </c>
      <c r="C78" s="337">
        <v>0</v>
      </c>
      <c r="D78" s="337">
        <v>0</v>
      </c>
      <c r="E78" s="337">
        <v>0</v>
      </c>
      <c r="F78" s="337">
        <v>0</v>
      </c>
      <c r="G78" s="337">
        <v>3</v>
      </c>
      <c r="H78" s="337">
        <v>116</v>
      </c>
      <c r="I78" s="337">
        <v>34</v>
      </c>
      <c r="J78" s="337">
        <v>9</v>
      </c>
      <c r="K78" s="337">
        <v>31</v>
      </c>
      <c r="L78" s="337">
        <v>18</v>
      </c>
      <c r="M78" s="337">
        <v>5</v>
      </c>
      <c r="N78" s="337">
        <v>5</v>
      </c>
      <c r="O78" s="337">
        <f t="shared" si="1"/>
        <v>221</v>
      </c>
    </row>
    <row r="79" spans="1:15" ht="15.75">
      <c r="A79" s="335">
        <v>6</v>
      </c>
      <c r="B79" s="339" t="s">
        <v>78</v>
      </c>
      <c r="C79" s="337">
        <v>0</v>
      </c>
      <c r="D79" s="337">
        <v>0</v>
      </c>
      <c r="E79" s="337">
        <v>0</v>
      </c>
      <c r="F79" s="337">
        <v>0</v>
      </c>
      <c r="G79" s="337">
        <v>2</v>
      </c>
      <c r="H79" s="337">
        <v>16</v>
      </c>
      <c r="I79" s="337">
        <v>8</v>
      </c>
      <c r="J79" s="337">
        <v>4</v>
      </c>
      <c r="K79" s="337">
        <v>42</v>
      </c>
      <c r="L79" s="337">
        <v>85</v>
      </c>
      <c r="M79" s="337">
        <v>70</v>
      </c>
      <c r="N79" s="337">
        <v>131</v>
      </c>
      <c r="O79" s="337">
        <f t="shared" si="1"/>
        <v>358</v>
      </c>
    </row>
    <row r="80" spans="1:15" ht="15.75">
      <c r="A80" s="335">
        <v>7</v>
      </c>
      <c r="B80" s="339" t="s">
        <v>79</v>
      </c>
      <c r="C80" s="337">
        <v>0</v>
      </c>
      <c r="D80" s="337">
        <v>0</v>
      </c>
      <c r="E80" s="337">
        <v>0</v>
      </c>
      <c r="F80" s="337">
        <v>0</v>
      </c>
      <c r="G80" s="337">
        <v>9</v>
      </c>
      <c r="H80" s="337">
        <v>42</v>
      </c>
      <c r="I80" s="337">
        <v>77</v>
      </c>
      <c r="J80" s="337">
        <v>48</v>
      </c>
      <c r="K80" s="337">
        <v>23</v>
      </c>
      <c r="L80" s="337">
        <v>11</v>
      </c>
      <c r="M80" s="337">
        <v>2</v>
      </c>
      <c r="N80" s="337">
        <v>6</v>
      </c>
      <c r="O80" s="337">
        <f t="shared" si="1"/>
        <v>218</v>
      </c>
    </row>
    <row r="81" spans="1:15" ht="15.75">
      <c r="A81" s="335">
        <v>8</v>
      </c>
      <c r="B81" s="339" t="s">
        <v>80</v>
      </c>
      <c r="C81" s="337">
        <v>0</v>
      </c>
      <c r="D81" s="337">
        <v>0</v>
      </c>
      <c r="E81" s="337">
        <v>0</v>
      </c>
      <c r="F81" s="337">
        <v>0</v>
      </c>
      <c r="G81" s="337">
        <v>0</v>
      </c>
      <c r="H81" s="337">
        <v>62</v>
      </c>
      <c r="I81" s="337">
        <v>69</v>
      </c>
      <c r="J81" s="337">
        <v>22</v>
      </c>
      <c r="K81" s="337">
        <v>20</v>
      </c>
      <c r="L81" s="337">
        <v>1</v>
      </c>
      <c r="M81" s="337">
        <v>14</v>
      </c>
      <c r="N81" s="337">
        <v>11</v>
      </c>
      <c r="O81" s="337">
        <f t="shared" si="1"/>
        <v>199</v>
      </c>
    </row>
    <row r="82" spans="1:15" ht="15.75">
      <c r="A82" s="335">
        <v>9</v>
      </c>
      <c r="B82" s="339" t="s">
        <v>81</v>
      </c>
      <c r="C82" s="337">
        <v>0</v>
      </c>
      <c r="D82" s="337">
        <v>0</v>
      </c>
      <c r="E82" s="337">
        <v>0</v>
      </c>
      <c r="F82" s="337">
        <v>0</v>
      </c>
      <c r="G82" s="337">
        <v>19</v>
      </c>
      <c r="H82" s="337">
        <v>253</v>
      </c>
      <c r="I82" s="337">
        <v>171</v>
      </c>
      <c r="J82" s="337">
        <v>239</v>
      </c>
      <c r="K82" s="337">
        <v>93</v>
      </c>
      <c r="L82" s="337">
        <v>32</v>
      </c>
      <c r="M82" s="337">
        <v>1</v>
      </c>
      <c r="N82" s="337">
        <v>54</v>
      </c>
      <c r="O82" s="337">
        <f t="shared" si="1"/>
        <v>862</v>
      </c>
    </row>
    <row r="83" spans="1:15" ht="15.75">
      <c r="A83" s="341"/>
      <c r="B83" s="342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</row>
    <row r="84" spans="1:15" ht="15.75">
      <c r="A84" s="127" t="s">
        <v>82</v>
      </c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</row>
    <row r="85" spans="1:15" ht="15.75">
      <c r="A85" s="335">
        <v>1</v>
      </c>
      <c r="B85" s="340" t="s">
        <v>83</v>
      </c>
      <c r="C85" s="337">
        <v>0</v>
      </c>
      <c r="D85" s="337">
        <v>0</v>
      </c>
      <c r="E85" s="337">
        <v>0</v>
      </c>
      <c r="F85" s="337">
        <v>0</v>
      </c>
      <c r="G85" s="337">
        <v>0</v>
      </c>
      <c r="H85" s="337">
        <v>3</v>
      </c>
      <c r="I85" s="337">
        <v>0</v>
      </c>
      <c r="J85" s="337">
        <v>0</v>
      </c>
      <c r="K85" s="337">
        <v>0</v>
      </c>
      <c r="L85" s="337">
        <v>0</v>
      </c>
      <c r="M85" s="337">
        <v>0</v>
      </c>
      <c r="N85" s="337">
        <v>0</v>
      </c>
      <c r="O85" s="337">
        <f t="shared" si="1"/>
        <v>3</v>
      </c>
    </row>
    <row r="86" spans="1:15" s="332" customFormat="1" ht="12.75">
      <c r="A86" s="345"/>
      <c r="B86" s="345" t="s">
        <v>2</v>
      </c>
      <c r="C86" s="346">
        <f>SUM(C3:C85)</f>
        <v>21423</v>
      </c>
      <c r="D86" s="346">
        <f aca="true" t="shared" si="2" ref="D86:O86">SUM(D3:D85)</f>
        <v>21854</v>
      </c>
      <c r="E86" s="346">
        <f t="shared" si="2"/>
        <v>20328</v>
      </c>
      <c r="F86" s="346">
        <f t="shared" si="2"/>
        <v>11400</v>
      </c>
      <c r="G86" s="346">
        <f t="shared" si="2"/>
        <v>14023</v>
      </c>
      <c r="H86" s="346">
        <f t="shared" si="2"/>
        <v>25908</v>
      </c>
      <c r="I86" s="346">
        <f t="shared" si="2"/>
        <v>26034</v>
      </c>
      <c r="J86" s="346">
        <f t="shared" si="2"/>
        <v>31820</v>
      </c>
      <c r="K86" s="346">
        <f t="shared" si="2"/>
        <v>29329</v>
      </c>
      <c r="L86" s="346">
        <f t="shared" si="2"/>
        <v>18405</v>
      </c>
      <c r="M86" s="346">
        <f t="shared" si="2"/>
        <v>18092</v>
      </c>
      <c r="N86" s="346">
        <f t="shared" si="2"/>
        <v>19974</v>
      </c>
      <c r="O86" s="346">
        <f t="shared" si="2"/>
        <v>258590</v>
      </c>
    </row>
  </sheetData>
  <sheetProtection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23" sqref="A23:IV23"/>
    </sheetView>
  </sheetViews>
  <sheetFormatPr defaultColWidth="9.140625" defaultRowHeight="12.75"/>
  <cols>
    <col min="1" max="1" width="4.57421875" style="0" customWidth="1"/>
    <col min="2" max="2" width="52.421875" style="0" customWidth="1"/>
    <col min="3" max="8" width="9.8515625" style="0" customWidth="1"/>
    <col min="15" max="15" width="10.00390625" style="0" customWidth="1"/>
  </cols>
  <sheetData>
    <row r="1" spans="1:15" s="91" customFormat="1" ht="20.25" customHeight="1">
      <c r="A1" s="179" t="s">
        <v>0</v>
      </c>
      <c r="B1" s="90" t="s">
        <v>194</v>
      </c>
      <c r="C1" s="180">
        <v>40544</v>
      </c>
      <c r="D1" s="180">
        <v>40575</v>
      </c>
      <c r="E1" s="180">
        <v>40603</v>
      </c>
      <c r="F1" s="180">
        <v>40634</v>
      </c>
      <c r="G1" s="180">
        <v>40664</v>
      </c>
      <c r="H1" s="180">
        <v>40695</v>
      </c>
      <c r="I1" s="180">
        <v>40725</v>
      </c>
      <c r="J1" s="180">
        <v>40756</v>
      </c>
      <c r="K1" s="180">
        <v>40787</v>
      </c>
      <c r="L1" s="180">
        <v>40817</v>
      </c>
      <c r="M1" s="180">
        <v>40848</v>
      </c>
      <c r="N1" s="180">
        <v>40878</v>
      </c>
      <c r="O1" s="181" t="s">
        <v>127</v>
      </c>
    </row>
    <row r="2" spans="1:15" ht="12.75">
      <c r="A2" s="92" t="s">
        <v>3</v>
      </c>
      <c r="B2" s="74"/>
      <c r="O2" s="182"/>
    </row>
    <row r="3" spans="1:17" ht="12.75">
      <c r="A3" s="94">
        <v>1</v>
      </c>
      <c r="B3" s="63" t="s">
        <v>85</v>
      </c>
      <c r="C3" s="21">
        <v>131991</v>
      </c>
      <c r="D3" s="21">
        <v>117035</v>
      </c>
      <c r="E3" s="21">
        <v>106535</v>
      </c>
      <c r="F3" s="21">
        <v>62132</v>
      </c>
      <c r="G3" s="21">
        <v>52586</v>
      </c>
      <c r="H3" s="21">
        <v>158361</v>
      </c>
      <c r="I3" s="21">
        <v>111497</v>
      </c>
      <c r="J3" s="21">
        <v>108925</v>
      </c>
      <c r="K3" s="21">
        <v>118564</v>
      </c>
      <c r="L3" s="21">
        <v>74863</v>
      </c>
      <c r="M3" s="21">
        <v>82545</v>
      </c>
      <c r="N3" s="21">
        <v>116473</v>
      </c>
      <c r="O3" s="183">
        <f aca="true" t="shared" si="0" ref="O3:O26">SUM(C3:N3)</f>
        <v>1241507</v>
      </c>
      <c r="P3" s="184"/>
      <c r="Q3" s="184"/>
    </row>
    <row r="4" spans="1:17" ht="12.75">
      <c r="A4" s="97">
        <v>2</v>
      </c>
      <c r="B4" s="65" t="s">
        <v>86</v>
      </c>
      <c r="C4" s="24">
        <v>357313</v>
      </c>
      <c r="D4" s="24">
        <v>279231</v>
      </c>
      <c r="E4" s="24">
        <v>251267</v>
      </c>
      <c r="F4" s="24">
        <v>175414</v>
      </c>
      <c r="G4" s="24">
        <v>199881</v>
      </c>
      <c r="H4" s="24">
        <v>355070</v>
      </c>
      <c r="I4" s="24">
        <v>269322</v>
      </c>
      <c r="J4" s="24">
        <v>244924</v>
      </c>
      <c r="K4" s="24">
        <v>336408</v>
      </c>
      <c r="L4" s="24">
        <v>200829</v>
      </c>
      <c r="M4" s="24">
        <v>345085</v>
      </c>
      <c r="N4" s="24">
        <v>207928</v>
      </c>
      <c r="O4" s="185">
        <f t="shared" si="0"/>
        <v>3222672</v>
      </c>
      <c r="P4" s="184"/>
      <c r="Q4" s="184"/>
    </row>
    <row r="5" spans="1:17" ht="12.75">
      <c r="A5" s="97">
        <v>3</v>
      </c>
      <c r="B5" s="65" t="s">
        <v>6</v>
      </c>
      <c r="C5" s="24">
        <v>616811</v>
      </c>
      <c r="D5" s="24">
        <v>547349</v>
      </c>
      <c r="E5" s="24">
        <v>568537</v>
      </c>
      <c r="F5" s="24">
        <v>421813</v>
      </c>
      <c r="G5" s="24">
        <v>396351</v>
      </c>
      <c r="H5" s="24">
        <v>531988</v>
      </c>
      <c r="I5" s="24">
        <v>518474</v>
      </c>
      <c r="J5" s="24">
        <v>586924</v>
      </c>
      <c r="K5" s="24">
        <v>602602</v>
      </c>
      <c r="L5" s="24">
        <v>353674</v>
      </c>
      <c r="M5" s="24">
        <v>342449</v>
      </c>
      <c r="N5" s="24">
        <v>437477</v>
      </c>
      <c r="O5" s="185">
        <f t="shared" si="0"/>
        <v>5924449</v>
      </c>
      <c r="P5" s="186"/>
      <c r="Q5" s="186"/>
    </row>
    <row r="6" spans="1:17" ht="12.75">
      <c r="A6" s="97">
        <v>4</v>
      </c>
      <c r="B6" s="65" t="s">
        <v>7</v>
      </c>
      <c r="C6" s="24">
        <v>386477</v>
      </c>
      <c r="D6" s="24">
        <v>363615</v>
      </c>
      <c r="E6" s="24">
        <v>314854</v>
      </c>
      <c r="F6" s="24">
        <v>212521</v>
      </c>
      <c r="G6" s="24">
        <v>225569</v>
      </c>
      <c r="H6" s="24">
        <v>504345</v>
      </c>
      <c r="I6" s="24">
        <v>343724</v>
      </c>
      <c r="J6" s="24">
        <v>378739</v>
      </c>
      <c r="K6" s="24">
        <v>543293</v>
      </c>
      <c r="L6" s="24">
        <v>230458</v>
      </c>
      <c r="M6" s="24">
        <v>84551</v>
      </c>
      <c r="N6" s="24">
        <v>280559</v>
      </c>
      <c r="O6" s="185">
        <f t="shared" si="0"/>
        <v>3868705</v>
      </c>
      <c r="P6" s="186"/>
      <c r="Q6" s="186"/>
    </row>
    <row r="7" spans="1:17" ht="12.75">
      <c r="A7" s="97">
        <v>5</v>
      </c>
      <c r="B7" s="65" t="s">
        <v>87</v>
      </c>
      <c r="C7" s="24">
        <v>282966</v>
      </c>
      <c r="D7" s="24">
        <v>254415</v>
      </c>
      <c r="E7" s="24">
        <v>230217</v>
      </c>
      <c r="F7" s="24">
        <v>161048</v>
      </c>
      <c r="G7" s="24">
        <v>178795</v>
      </c>
      <c r="H7" s="24">
        <v>354620</v>
      </c>
      <c r="I7" s="24">
        <v>230381</v>
      </c>
      <c r="J7" s="24">
        <v>268153</v>
      </c>
      <c r="K7" s="24">
        <v>314897</v>
      </c>
      <c r="L7" s="24">
        <v>263626</v>
      </c>
      <c r="M7" s="24">
        <v>246070</v>
      </c>
      <c r="N7" s="24">
        <v>148975</v>
      </c>
      <c r="O7" s="185">
        <f t="shared" si="0"/>
        <v>2934163</v>
      </c>
      <c r="P7" s="186"/>
      <c r="Q7" s="186"/>
    </row>
    <row r="8" spans="1:17" ht="12.75">
      <c r="A8" s="97">
        <v>6</v>
      </c>
      <c r="B8" s="65" t="s">
        <v>9</v>
      </c>
      <c r="C8" s="24">
        <v>148607</v>
      </c>
      <c r="D8" s="24">
        <v>125703</v>
      </c>
      <c r="E8" s="24">
        <v>130628</v>
      </c>
      <c r="F8" s="24">
        <v>103307</v>
      </c>
      <c r="G8" s="24">
        <v>95557</v>
      </c>
      <c r="H8" s="24">
        <v>364326</v>
      </c>
      <c r="I8" s="24">
        <v>137314</v>
      </c>
      <c r="J8" s="24">
        <v>168939</v>
      </c>
      <c r="K8" s="24">
        <v>130933</v>
      </c>
      <c r="L8" s="24">
        <v>68534</v>
      </c>
      <c r="M8" s="24">
        <v>46614</v>
      </c>
      <c r="N8" s="24">
        <v>120832</v>
      </c>
      <c r="O8" s="185">
        <f t="shared" si="0"/>
        <v>1641294</v>
      </c>
      <c r="P8" s="186"/>
      <c r="Q8" s="186"/>
    </row>
    <row r="9" spans="1:17" ht="12.75">
      <c r="A9" s="97">
        <v>7</v>
      </c>
      <c r="B9" s="65" t="s">
        <v>10</v>
      </c>
      <c r="C9" s="24">
        <v>78884</v>
      </c>
      <c r="D9" s="24">
        <v>72651</v>
      </c>
      <c r="E9" s="24">
        <v>79371</v>
      </c>
      <c r="F9" s="24">
        <v>51546</v>
      </c>
      <c r="G9" s="24">
        <v>52809</v>
      </c>
      <c r="H9" s="24">
        <v>139360</v>
      </c>
      <c r="I9" s="24">
        <v>69797</v>
      </c>
      <c r="J9" s="24">
        <v>70280</v>
      </c>
      <c r="K9" s="24">
        <v>84093</v>
      </c>
      <c r="L9" s="24">
        <v>70481</v>
      </c>
      <c r="M9" s="24">
        <v>38518</v>
      </c>
      <c r="N9" s="24">
        <v>81582</v>
      </c>
      <c r="O9" s="185">
        <f t="shared" si="0"/>
        <v>889372</v>
      </c>
      <c r="P9" s="186"/>
      <c r="Q9" s="186"/>
    </row>
    <row r="10" spans="1:17" ht="12.75">
      <c r="A10" s="97">
        <v>8</v>
      </c>
      <c r="B10" s="65" t="s">
        <v>11</v>
      </c>
      <c r="C10" s="24">
        <v>213900</v>
      </c>
      <c r="D10" s="24">
        <v>183625</v>
      </c>
      <c r="E10" s="24">
        <v>199204</v>
      </c>
      <c r="F10" s="24">
        <v>140148</v>
      </c>
      <c r="G10" s="24">
        <v>153659</v>
      </c>
      <c r="H10" s="24">
        <v>223425</v>
      </c>
      <c r="I10" s="24">
        <v>168135</v>
      </c>
      <c r="J10" s="24">
        <v>227997</v>
      </c>
      <c r="K10" s="24">
        <v>202167</v>
      </c>
      <c r="L10" s="24">
        <v>147534</v>
      </c>
      <c r="M10" s="24">
        <v>86291</v>
      </c>
      <c r="N10" s="24">
        <v>137192</v>
      </c>
      <c r="O10" s="185">
        <f t="shared" si="0"/>
        <v>2083277</v>
      </c>
      <c r="P10" s="186"/>
      <c r="Q10" s="186"/>
    </row>
    <row r="11" spans="1:17" ht="12.75">
      <c r="A11" s="97">
        <v>9</v>
      </c>
      <c r="B11" s="65" t="s">
        <v>12</v>
      </c>
      <c r="C11" s="24">
        <v>54427</v>
      </c>
      <c r="D11" s="24">
        <v>42713</v>
      </c>
      <c r="E11" s="24">
        <v>74338</v>
      </c>
      <c r="F11" s="24">
        <v>34784</v>
      </c>
      <c r="G11" s="24">
        <v>24873</v>
      </c>
      <c r="H11" s="24">
        <v>52880</v>
      </c>
      <c r="I11" s="24">
        <v>44176</v>
      </c>
      <c r="J11" s="24">
        <v>40696</v>
      </c>
      <c r="K11" s="24">
        <v>46037</v>
      </c>
      <c r="L11" s="24">
        <v>25120</v>
      </c>
      <c r="M11" s="24">
        <v>43806</v>
      </c>
      <c r="N11" s="24">
        <v>29870</v>
      </c>
      <c r="O11" s="185">
        <f t="shared" si="0"/>
        <v>513720</v>
      </c>
      <c r="P11" s="186"/>
      <c r="Q11" s="186"/>
    </row>
    <row r="12" spans="1:17" ht="12.75">
      <c r="A12" s="97">
        <v>10</v>
      </c>
      <c r="B12" s="65" t="s">
        <v>88</v>
      </c>
      <c r="C12" s="24">
        <v>57478</v>
      </c>
      <c r="D12" s="24">
        <v>38930</v>
      </c>
      <c r="E12" s="24">
        <v>24026</v>
      </c>
      <c r="F12" s="24">
        <v>17999</v>
      </c>
      <c r="G12" s="24">
        <v>21251</v>
      </c>
      <c r="H12" s="24">
        <v>110563</v>
      </c>
      <c r="I12" s="24">
        <v>64316</v>
      </c>
      <c r="J12" s="24">
        <v>38006</v>
      </c>
      <c r="K12" s="24">
        <v>42697</v>
      </c>
      <c r="L12" s="24">
        <v>10976</v>
      </c>
      <c r="M12" s="24">
        <v>70842</v>
      </c>
      <c r="N12" s="24">
        <v>29113</v>
      </c>
      <c r="O12" s="185">
        <f t="shared" si="0"/>
        <v>526197</v>
      </c>
      <c r="P12" s="186"/>
      <c r="Q12" s="186"/>
    </row>
    <row r="13" spans="1:17" ht="12.75">
      <c r="A13" s="97">
        <v>11</v>
      </c>
      <c r="B13" s="65" t="s">
        <v>89</v>
      </c>
      <c r="C13" s="24">
        <v>127152</v>
      </c>
      <c r="D13" s="24">
        <v>104112</v>
      </c>
      <c r="E13" s="24">
        <v>83106</v>
      </c>
      <c r="F13" s="24">
        <v>45719</v>
      </c>
      <c r="G13" s="24">
        <v>70841</v>
      </c>
      <c r="H13" s="24">
        <v>144146</v>
      </c>
      <c r="I13" s="24">
        <v>138654</v>
      </c>
      <c r="J13" s="24">
        <v>106278</v>
      </c>
      <c r="K13" s="24">
        <v>139380</v>
      </c>
      <c r="L13" s="24">
        <v>76117</v>
      </c>
      <c r="M13" s="24">
        <v>173861</v>
      </c>
      <c r="N13" s="24">
        <v>97059</v>
      </c>
      <c r="O13" s="185">
        <f t="shared" si="0"/>
        <v>1306425</v>
      </c>
      <c r="P13" s="187"/>
      <c r="Q13" s="187"/>
    </row>
    <row r="14" spans="1:17" ht="12.75">
      <c r="A14" s="97">
        <v>12</v>
      </c>
      <c r="B14" s="65" t="s">
        <v>15</v>
      </c>
      <c r="C14" s="24">
        <v>484267</v>
      </c>
      <c r="D14" s="24">
        <v>433053</v>
      </c>
      <c r="E14" s="24">
        <v>469904</v>
      </c>
      <c r="F14" s="24">
        <v>346024</v>
      </c>
      <c r="G14" s="24">
        <v>362194</v>
      </c>
      <c r="H14" s="24">
        <v>435303</v>
      </c>
      <c r="I14" s="24">
        <v>399700</v>
      </c>
      <c r="J14" s="24">
        <v>475649</v>
      </c>
      <c r="K14" s="24">
        <v>437329</v>
      </c>
      <c r="L14" s="24">
        <v>278323</v>
      </c>
      <c r="M14" s="24">
        <v>210747</v>
      </c>
      <c r="N14" s="24">
        <v>309135</v>
      </c>
      <c r="O14" s="185">
        <f t="shared" si="0"/>
        <v>4641628</v>
      </c>
      <c r="P14" s="186"/>
      <c r="Q14" s="186"/>
    </row>
    <row r="15" spans="1:17" ht="12.75">
      <c r="A15" s="97">
        <v>13</v>
      </c>
      <c r="B15" s="65" t="s">
        <v>16</v>
      </c>
      <c r="C15" s="24">
        <v>131804</v>
      </c>
      <c r="D15" s="24">
        <v>124500</v>
      </c>
      <c r="E15" s="24">
        <v>175828</v>
      </c>
      <c r="F15" s="24">
        <v>105043</v>
      </c>
      <c r="G15" s="24">
        <v>108644</v>
      </c>
      <c r="H15" s="24">
        <v>239803</v>
      </c>
      <c r="I15" s="24">
        <v>150404</v>
      </c>
      <c r="J15" s="24">
        <v>167334</v>
      </c>
      <c r="K15" s="24">
        <v>154508</v>
      </c>
      <c r="L15" s="24">
        <v>83675</v>
      </c>
      <c r="M15" s="24">
        <v>110471</v>
      </c>
      <c r="N15" s="24">
        <v>95501</v>
      </c>
      <c r="O15" s="185">
        <f t="shared" si="0"/>
        <v>1647515</v>
      </c>
      <c r="P15" s="186"/>
      <c r="Q15" s="186"/>
    </row>
    <row r="16" spans="1:17" ht="12.75">
      <c r="A16" s="97">
        <v>14</v>
      </c>
      <c r="B16" s="65" t="s">
        <v>90</v>
      </c>
      <c r="C16" s="24">
        <v>15903</v>
      </c>
      <c r="D16" s="24">
        <v>19972</v>
      </c>
      <c r="E16" s="24">
        <v>12737</v>
      </c>
      <c r="F16" s="24">
        <v>8704</v>
      </c>
      <c r="G16" s="24">
        <v>9554</v>
      </c>
      <c r="H16" s="24">
        <v>16564</v>
      </c>
      <c r="I16" s="24">
        <v>16922</v>
      </c>
      <c r="J16" s="24">
        <v>27098</v>
      </c>
      <c r="K16" s="24">
        <v>22311</v>
      </c>
      <c r="L16" s="24">
        <v>6201</v>
      </c>
      <c r="M16" s="24">
        <v>6400</v>
      </c>
      <c r="N16" s="24">
        <v>6572</v>
      </c>
      <c r="O16" s="185">
        <f t="shared" si="0"/>
        <v>168938</v>
      </c>
      <c r="P16" s="187"/>
      <c r="Q16" s="187"/>
    </row>
    <row r="17" spans="1:17" ht="12.75">
      <c r="A17" s="97">
        <v>15</v>
      </c>
      <c r="B17" s="65" t="s">
        <v>18</v>
      </c>
      <c r="C17" s="24">
        <v>360976</v>
      </c>
      <c r="D17" s="24">
        <v>273095</v>
      </c>
      <c r="E17" s="24">
        <v>247576</v>
      </c>
      <c r="F17" s="24">
        <v>172774</v>
      </c>
      <c r="G17" s="24">
        <v>176386</v>
      </c>
      <c r="H17" s="24">
        <v>507640</v>
      </c>
      <c r="I17" s="24">
        <v>309390</v>
      </c>
      <c r="J17" s="24">
        <v>265748</v>
      </c>
      <c r="K17" s="24">
        <v>368293</v>
      </c>
      <c r="L17" s="24">
        <v>210409</v>
      </c>
      <c r="M17" s="24">
        <v>334652</v>
      </c>
      <c r="N17" s="24">
        <v>233532</v>
      </c>
      <c r="O17" s="185">
        <f t="shared" si="0"/>
        <v>3460471</v>
      </c>
      <c r="P17" s="186"/>
      <c r="Q17" s="186"/>
    </row>
    <row r="18" spans="1:17" ht="12.75">
      <c r="A18" s="97">
        <v>16</v>
      </c>
      <c r="B18" s="65" t="s">
        <v>19</v>
      </c>
      <c r="C18" s="24">
        <v>16117</v>
      </c>
      <c r="D18" s="24">
        <v>12839</v>
      </c>
      <c r="E18" s="24">
        <v>12191</v>
      </c>
      <c r="F18" s="24">
        <v>12064</v>
      </c>
      <c r="G18" s="24">
        <v>14037</v>
      </c>
      <c r="H18" s="24">
        <v>19544</v>
      </c>
      <c r="I18" s="24">
        <v>16821</v>
      </c>
      <c r="J18" s="24">
        <v>13060</v>
      </c>
      <c r="K18" s="24">
        <v>16316</v>
      </c>
      <c r="L18" s="24">
        <v>9927</v>
      </c>
      <c r="M18" s="24">
        <v>6109</v>
      </c>
      <c r="N18" s="24">
        <v>12635</v>
      </c>
      <c r="O18" s="185">
        <f t="shared" si="0"/>
        <v>161660</v>
      </c>
      <c r="P18" s="186"/>
      <c r="Q18" s="186"/>
    </row>
    <row r="19" spans="1:17" ht="12.75">
      <c r="A19" s="97">
        <v>17</v>
      </c>
      <c r="B19" s="65" t="s">
        <v>20</v>
      </c>
      <c r="C19" s="24">
        <v>126749</v>
      </c>
      <c r="D19" s="24">
        <v>101934</v>
      </c>
      <c r="E19" s="24">
        <v>95708</v>
      </c>
      <c r="F19" s="24">
        <v>69811</v>
      </c>
      <c r="G19" s="24">
        <v>71773</v>
      </c>
      <c r="H19" s="24">
        <v>264428</v>
      </c>
      <c r="I19" s="24">
        <v>125983</v>
      </c>
      <c r="J19" s="24">
        <v>189170</v>
      </c>
      <c r="K19" s="24">
        <v>131751</v>
      </c>
      <c r="L19" s="24">
        <v>84348</v>
      </c>
      <c r="M19" s="24">
        <v>77067</v>
      </c>
      <c r="N19" s="24">
        <v>202530</v>
      </c>
      <c r="O19" s="185">
        <f t="shared" si="0"/>
        <v>1541252</v>
      </c>
      <c r="P19" s="186"/>
      <c r="Q19" s="186"/>
    </row>
    <row r="20" spans="1:17" ht="12.75">
      <c r="A20" s="97">
        <v>18</v>
      </c>
      <c r="B20" s="65" t="s">
        <v>21</v>
      </c>
      <c r="C20" s="24">
        <v>64956</v>
      </c>
      <c r="D20" s="24">
        <v>70247</v>
      </c>
      <c r="E20" s="24">
        <v>63047</v>
      </c>
      <c r="F20" s="24">
        <v>29777</v>
      </c>
      <c r="G20" s="24">
        <v>31359</v>
      </c>
      <c r="H20" s="24">
        <v>93242</v>
      </c>
      <c r="I20" s="24">
        <v>75025</v>
      </c>
      <c r="J20" s="24">
        <v>73805</v>
      </c>
      <c r="K20" s="24">
        <v>95265</v>
      </c>
      <c r="L20" s="24">
        <v>47058</v>
      </c>
      <c r="M20" s="24">
        <v>31051</v>
      </c>
      <c r="N20" s="24">
        <v>63251</v>
      </c>
      <c r="O20" s="185">
        <f t="shared" si="0"/>
        <v>738083</v>
      </c>
      <c r="P20" s="187"/>
      <c r="Q20" s="187"/>
    </row>
    <row r="21" spans="1:17" ht="12.75">
      <c r="A21" s="97">
        <v>19</v>
      </c>
      <c r="B21" s="65" t="s">
        <v>22</v>
      </c>
      <c r="C21" s="24">
        <v>5151</v>
      </c>
      <c r="D21" s="24">
        <v>10419</v>
      </c>
      <c r="E21" s="24">
        <v>2640</v>
      </c>
      <c r="F21" s="24">
        <v>3102</v>
      </c>
      <c r="G21" s="24">
        <v>4017</v>
      </c>
      <c r="H21" s="24">
        <v>7916</v>
      </c>
      <c r="I21" s="24">
        <v>4557</v>
      </c>
      <c r="J21" s="24">
        <v>4473</v>
      </c>
      <c r="K21" s="24">
        <v>8933</v>
      </c>
      <c r="L21" s="24">
        <v>1270</v>
      </c>
      <c r="M21" s="24">
        <v>636</v>
      </c>
      <c r="N21" s="24">
        <v>3481</v>
      </c>
      <c r="O21" s="185">
        <f t="shared" si="0"/>
        <v>56595</v>
      </c>
      <c r="P21" s="187"/>
      <c r="Q21" s="187"/>
    </row>
    <row r="22" spans="1:17" ht="12.75">
      <c r="A22" s="97">
        <v>20</v>
      </c>
      <c r="B22" s="65" t="s">
        <v>23</v>
      </c>
      <c r="C22" s="24">
        <v>143201</v>
      </c>
      <c r="D22" s="24">
        <v>92106</v>
      </c>
      <c r="E22" s="24">
        <v>80040</v>
      </c>
      <c r="F22" s="24">
        <v>48569</v>
      </c>
      <c r="G22" s="24">
        <v>45481</v>
      </c>
      <c r="H22" s="24">
        <v>77232</v>
      </c>
      <c r="I22" s="24">
        <v>52119</v>
      </c>
      <c r="J22" s="24">
        <v>56895</v>
      </c>
      <c r="K22" s="24">
        <v>73208</v>
      </c>
      <c r="L22" s="24">
        <v>69274</v>
      </c>
      <c r="M22" s="24">
        <v>67218</v>
      </c>
      <c r="N22" s="24">
        <v>49497</v>
      </c>
      <c r="O22" s="185">
        <f t="shared" si="0"/>
        <v>854840</v>
      </c>
      <c r="P22" s="186"/>
      <c r="Q22" s="186"/>
    </row>
    <row r="23" spans="1:17" s="359" customFormat="1" ht="12.75">
      <c r="A23" s="356">
        <v>21</v>
      </c>
      <c r="B23" s="357" t="s">
        <v>24</v>
      </c>
      <c r="C23" s="358">
        <v>40097</v>
      </c>
      <c r="D23" s="358">
        <v>58177</v>
      </c>
      <c r="E23" s="358">
        <v>65886</v>
      </c>
      <c r="F23" s="358">
        <v>36592</v>
      </c>
      <c r="G23" s="358">
        <v>90211</v>
      </c>
      <c r="H23" s="358">
        <v>43035</v>
      </c>
      <c r="I23" s="358">
        <v>41529</v>
      </c>
      <c r="J23" s="358">
        <v>29133</v>
      </c>
      <c r="K23" s="358">
        <v>43070</v>
      </c>
      <c r="L23" s="358">
        <v>107665</v>
      </c>
      <c r="M23" s="358">
        <v>40947</v>
      </c>
      <c r="N23" s="358">
        <v>40097</v>
      </c>
      <c r="O23" s="368">
        <f t="shared" si="0"/>
        <v>636439</v>
      </c>
      <c r="P23" s="369"/>
      <c r="Q23" s="369"/>
    </row>
    <row r="24" spans="1:17" ht="12.75">
      <c r="A24" s="97">
        <v>22</v>
      </c>
      <c r="B24" s="65" t="s">
        <v>91</v>
      </c>
      <c r="C24" s="24">
        <v>144066</v>
      </c>
      <c r="D24" s="24">
        <v>151589</v>
      </c>
      <c r="E24" s="24">
        <v>135832</v>
      </c>
      <c r="F24" s="24">
        <v>150208</v>
      </c>
      <c r="G24" s="24">
        <v>84213</v>
      </c>
      <c r="H24" s="24">
        <v>164403</v>
      </c>
      <c r="I24" s="24">
        <v>122610</v>
      </c>
      <c r="J24" s="24">
        <v>281142</v>
      </c>
      <c r="K24" s="24">
        <v>130106</v>
      </c>
      <c r="L24" s="24">
        <v>68718</v>
      </c>
      <c r="M24" s="24">
        <v>147871</v>
      </c>
      <c r="N24" s="24">
        <v>55643</v>
      </c>
      <c r="O24" s="185">
        <f t="shared" si="0"/>
        <v>1636401</v>
      </c>
      <c r="P24" s="186"/>
      <c r="Q24" s="186"/>
    </row>
    <row r="25" spans="1:17" ht="12.75">
      <c r="A25" s="97">
        <v>23</v>
      </c>
      <c r="B25" s="65" t="s">
        <v>92</v>
      </c>
      <c r="C25" s="24">
        <v>72330</v>
      </c>
      <c r="D25" s="24">
        <v>55092</v>
      </c>
      <c r="E25" s="24">
        <v>38556</v>
      </c>
      <c r="F25" s="24">
        <v>28881</v>
      </c>
      <c r="G25" s="24">
        <v>29645</v>
      </c>
      <c r="H25" s="24">
        <v>106817</v>
      </c>
      <c r="I25" s="24">
        <v>61754</v>
      </c>
      <c r="J25" s="24">
        <v>60570</v>
      </c>
      <c r="K25" s="24">
        <v>53032</v>
      </c>
      <c r="L25" s="24">
        <v>31939</v>
      </c>
      <c r="M25" s="24">
        <v>57990</v>
      </c>
      <c r="N25" s="24">
        <v>42716</v>
      </c>
      <c r="O25" s="185">
        <f t="shared" si="0"/>
        <v>639322</v>
      </c>
      <c r="P25" s="186"/>
      <c r="Q25" s="186"/>
    </row>
    <row r="26" spans="1:17" ht="12.75">
      <c r="A26" s="347">
        <v>24</v>
      </c>
      <c r="B26" s="348" t="s">
        <v>27</v>
      </c>
      <c r="C26" s="349">
        <v>65166</v>
      </c>
      <c r="D26" s="349">
        <v>34014</v>
      </c>
      <c r="E26" s="349">
        <v>29572</v>
      </c>
      <c r="F26" s="349">
        <v>13329</v>
      </c>
      <c r="G26" s="349">
        <v>21848</v>
      </c>
      <c r="H26" s="349">
        <v>45478</v>
      </c>
      <c r="I26" s="349">
        <v>22345</v>
      </c>
      <c r="J26" s="349">
        <v>15191</v>
      </c>
      <c r="K26" s="349">
        <v>27458</v>
      </c>
      <c r="L26" s="349">
        <v>28105</v>
      </c>
      <c r="M26" s="349">
        <v>27555</v>
      </c>
      <c r="N26" s="349">
        <v>32935</v>
      </c>
      <c r="O26" s="350">
        <f t="shared" si="0"/>
        <v>362996</v>
      </c>
      <c r="P26" s="186"/>
      <c r="Q26" s="186"/>
    </row>
    <row r="27" spans="1:15" ht="12.75">
      <c r="A27" s="107"/>
      <c r="B27" s="74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5" ht="12.75">
      <c r="A28" s="73" t="s">
        <v>30</v>
      </c>
      <c r="B28" s="74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8" ht="12.75">
      <c r="A29" s="94">
        <v>1</v>
      </c>
      <c r="B29" s="63" t="s">
        <v>93</v>
      </c>
      <c r="C29" s="188">
        <v>3288</v>
      </c>
      <c r="D29" s="188">
        <v>3420</v>
      </c>
      <c r="E29" s="188">
        <v>2210</v>
      </c>
      <c r="F29" s="188">
        <v>1669</v>
      </c>
      <c r="G29" s="188">
        <v>874</v>
      </c>
      <c r="H29" s="188">
        <v>5956</v>
      </c>
      <c r="I29" s="188">
        <v>3794</v>
      </c>
      <c r="J29" s="188">
        <v>4486</v>
      </c>
      <c r="K29" s="188">
        <v>8142</v>
      </c>
      <c r="L29" s="188">
        <v>3216</v>
      </c>
      <c r="M29" s="115">
        <v>1615</v>
      </c>
      <c r="N29" s="115">
        <v>6070</v>
      </c>
      <c r="O29" s="189">
        <f aca="true" t="shared" si="1" ref="O29:O69">SUM(C29:N29)</f>
        <v>44740</v>
      </c>
      <c r="P29" s="186"/>
      <c r="Q29" s="186"/>
      <c r="R29" s="184"/>
    </row>
    <row r="30" spans="1:18" ht="12.75">
      <c r="A30" s="97">
        <v>2</v>
      </c>
      <c r="B30" s="65" t="s">
        <v>94</v>
      </c>
      <c r="C30" s="24">
        <v>283</v>
      </c>
      <c r="D30" s="24">
        <v>1960</v>
      </c>
      <c r="E30" s="24">
        <v>2672</v>
      </c>
      <c r="F30" s="24">
        <v>2988</v>
      </c>
      <c r="G30" s="24">
        <v>12028</v>
      </c>
      <c r="H30" s="24">
        <v>2898</v>
      </c>
      <c r="I30" s="24">
        <v>1373</v>
      </c>
      <c r="J30" s="24">
        <v>8306</v>
      </c>
      <c r="K30" s="24">
        <v>7862</v>
      </c>
      <c r="L30" s="24">
        <v>5242</v>
      </c>
      <c r="M30" s="115">
        <v>6171</v>
      </c>
      <c r="N30" s="115">
        <v>2328</v>
      </c>
      <c r="O30" s="190">
        <f t="shared" si="1"/>
        <v>54111</v>
      </c>
      <c r="P30" s="186"/>
      <c r="Q30" s="186"/>
      <c r="R30" s="184"/>
    </row>
    <row r="31" spans="1:18" ht="12.75">
      <c r="A31" s="97">
        <v>3</v>
      </c>
      <c r="B31" s="65" t="s">
        <v>95</v>
      </c>
      <c r="C31" s="24">
        <v>125</v>
      </c>
      <c r="D31" s="24">
        <v>602</v>
      </c>
      <c r="E31" s="24">
        <v>637</v>
      </c>
      <c r="F31" s="24">
        <v>49</v>
      </c>
      <c r="G31" s="24">
        <v>46</v>
      </c>
      <c r="H31" s="24">
        <v>160</v>
      </c>
      <c r="I31" s="24">
        <v>185</v>
      </c>
      <c r="J31" s="24">
        <v>65</v>
      </c>
      <c r="K31" s="24">
        <v>29</v>
      </c>
      <c r="L31" s="24">
        <v>49</v>
      </c>
      <c r="M31" s="115">
        <v>70</v>
      </c>
      <c r="N31" s="115">
        <v>35</v>
      </c>
      <c r="O31" s="190">
        <f t="shared" si="1"/>
        <v>2052</v>
      </c>
      <c r="P31" s="186"/>
      <c r="Q31" s="186"/>
      <c r="R31" s="184"/>
    </row>
    <row r="32" spans="1:18" ht="12.75">
      <c r="A32" s="97">
        <v>4</v>
      </c>
      <c r="B32" s="65" t="s">
        <v>96</v>
      </c>
      <c r="C32" s="24">
        <v>85</v>
      </c>
      <c r="D32" s="24">
        <v>388</v>
      </c>
      <c r="E32" s="24">
        <v>372</v>
      </c>
      <c r="F32" s="24">
        <v>89</v>
      </c>
      <c r="G32" s="24">
        <v>109</v>
      </c>
      <c r="H32" s="24">
        <v>591</v>
      </c>
      <c r="I32" s="24">
        <v>786</v>
      </c>
      <c r="J32" s="24">
        <v>504</v>
      </c>
      <c r="K32" s="24">
        <v>707</v>
      </c>
      <c r="L32" s="24">
        <v>114</v>
      </c>
      <c r="M32" s="115">
        <v>12</v>
      </c>
      <c r="N32" s="115">
        <v>128</v>
      </c>
      <c r="O32" s="190">
        <f t="shared" si="1"/>
        <v>3885</v>
      </c>
      <c r="P32" s="186"/>
      <c r="Q32" s="186"/>
      <c r="R32" s="184"/>
    </row>
    <row r="33" spans="1:18" ht="12.75">
      <c r="A33" s="97">
        <v>5</v>
      </c>
      <c r="B33" s="65" t="s">
        <v>97</v>
      </c>
      <c r="C33" s="24">
        <v>3318</v>
      </c>
      <c r="D33" s="24">
        <v>4131</v>
      </c>
      <c r="E33" s="24">
        <v>1099</v>
      </c>
      <c r="F33" s="24">
        <v>1241</v>
      </c>
      <c r="G33" s="24">
        <v>240</v>
      </c>
      <c r="H33" s="24">
        <v>4796</v>
      </c>
      <c r="I33" s="24">
        <v>1646</v>
      </c>
      <c r="J33" s="24">
        <v>1187</v>
      </c>
      <c r="K33" s="24">
        <v>3485</v>
      </c>
      <c r="L33" s="24">
        <v>669</v>
      </c>
      <c r="M33" s="115">
        <v>4057</v>
      </c>
      <c r="N33" s="115">
        <v>4424</v>
      </c>
      <c r="O33" s="190">
        <f t="shared" si="1"/>
        <v>30293</v>
      </c>
      <c r="P33" s="186"/>
      <c r="Q33" s="186"/>
      <c r="R33" s="184"/>
    </row>
    <row r="34" spans="1:15" ht="12.75">
      <c r="A34" s="97">
        <v>6</v>
      </c>
      <c r="B34" s="65" t="s">
        <v>98</v>
      </c>
      <c r="C34" s="24">
        <v>23</v>
      </c>
      <c r="D34" s="24">
        <v>471</v>
      </c>
      <c r="E34" s="24">
        <v>179</v>
      </c>
      <c r="F34" s="24">
        <v>123</v>
      </c>
      <c r="G34" s="24">
        <v>104</v>
      </c>
      <c r="H34" s="24">
        <v>182</v>
      </c>
      <c r="I34" s="24">
        <v>168</v>
      </c>
      <c r="J34" s="24">
        <v>164</v>
      </c>
      <c r="K34" s="24">
        <v>295</v>
      </c>
      <c r="L34" s="24">
        <v>225</v>
      </c>
      <c r="M34" s="115">
        <v>209</v>
      </c>
      <c r="N34" s="115">
        <v>394</v>
      </c>
      <c r="O34" s="115">
        <f t="shared" si="1"/>
        <v>2537</v>
      </c>
    </row>
    <row r="35" spans="1:15" ht="12.75">
      <c r="A35" s="97">
        <v>7</v>
      </c>
      <c r="B35" s="65" t="s">
        <v>99</v>
      </c>
      <c r="C35" s="24">
        <v>34</v>
      </c>
      <c r="D35" s="24">
        <v>97</v>
      </c>
      <c r="E35" s="24">
        <v>166</v>
      </c>
      <c r="F35" s="24">
        <v>76</v>
      </c>
      <c r="G35" s="24">
        <v>109</v>
      </c>
      <c r="H35" s="24">
        <v>210</v>
      </c>
      <c r="I35" s="24">
        <v>171</v>
      </c>
      <c r="J35" s="24">
        <v>463</v>
      </c>
      <c r="K35" s="24">
        <v>277</v>
      </c>
      <c r="L35" s="24">
        <v>74</v>
      </c>
      <c r="M35" s="115">
        <v>209</v>
      </c>
      <c r="N35" s="115">
        <v>304</v>
      </c>
      <c r="O35" s="115">
        <f t="shared" si="1"/>
        <v>2190</v>
      </c>
    </row>
    <row r="36" spans="1:15" ht="12.75">
      <c r="A36" s="97">
        <v>8</v>
      </c>
      <c r="B36" s="65" t="s">
        <v>100</v>
      </c>
      <c r="C36" s="24">
        <v>0</v>
      </c>
      <c r="D36" s="24">
        <v>0</v>
      </c>
      <c r="E36" s="24">
        <v>3</v>
      </c>
      <c r="F36" s="24">
        <v>44</v>
      </c>
      <c r="G36" s="24">
        <v>0</v>
      </c>
      <c r="H36" s="24">
        <v>194</v>
      </c>
      <c r="I36" s="24">
        <v>430</v>
      </c>
      <c r="J36" s="24">
        <v>12</v>
      </c>
      <c r="K36" s="24">
        <v>112</v>
      </c>
      <c r="L36" s="24">
        <v>180</v>
      </c>
      <c r="M36" s="115">
        <v>38</v>
      </c>
      <c r="N36" s="115">
        <v>9</v>
      </c>
      <c r="O36" s="115">
        <f t="shared" si="1"/>
        <v>1022</v>
      </c>
    </row>
    <row r="37" spans="1:15" ht="12.75">
      <c r="A37" s="97">
        <v>9</v>
      </c>
      <c r="B37" s="65" t="s">
        <v>101</v>
      </c>
      <c r="C37" s="24">
        <v>0</v>
      </c>
      <c r="D37" s="24">
        <v>923</v>
      </c>
      <c r="E37" s="24">
        <v>1362</v>
      </c>
      <c r="F37" s="24">
        <v>727</v>
      </c>
      <c r="G37" s="24">
        <v>639</v>
      </c>
      <c r="H37" s="24">
        <v>1808</v>
      </c>
      <c r="I37" s="24">
        <v>1176</v>
      </c>
      <c r="J37" s="24">
        <v>3058</v>
      </c>
      <c r="K37" s="24">
        <v>3202</v>
      </c>
      <c r="L37" s="24">
        <v>828</v>
      </c>
      <c r="M37" s="115">
        <v>3263</v>
      </c>
      <c r="N37" s="115">
        <v>1132</v>
      </c>
      <c r="O37" s="115">
        <f t="shared" si="1"/>
        <v>18118</v>
      </c>
    </row>
    <row r="38" spans="1:15" ht="12.75">
      <c r="A38" s="97">
        <v>10</v>
      </c>
      <c r="B38" s="65" t="s">
        <v>102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115">
        <v>0</v>
      </c>
      <c r="N38" s="115">
        <v>0</v>
      </c>
      <c r="O38" s="115">
        <f t="shared" si="1"/>
        <v>0</v>
      </c>
    </row>
    <row r="39" spans="1:15" ht="12.75">
      <c r="A39" s="97">
        <v>11</v>
      </c>
      <c r="B39" s="65" t="s">
        <v>103</v>
      </c>
      <c r="C39" s="24">
        <v>887</v>
      </c>
      <c r="D39" s="24">
        <v>7299</v>
      </c>
      <c r="E39" s="24">
        <v>21743</v>
      </c>
      <c r="F39" s="24">
        <v>16654</v>
      </c>
      <c r="G39" s="24">
        <v>20066</v>
      </c>
      <c r="H39" s="24">
        <v>10523</v>
      </c>
      <c r="I39" s="24">
        <v>2274</v>
      </c>
      <c r="J39" s="24">
        <v>1179</v>
      </c>
      <c r="K39" s="24">
        <v>1542</v>
      </c>
      <c r="L39" s="24">
        <v>686</v>
      </c>
      <c r="M39" s="115">
        <v>1116</v>
      </c>
      <c r="N39" s="115">
        <v>870</v>
      </c>
      <c r="O39" s="115">
        <f t="shared" si="1"/>
        <v>84839</v>
      </c>
    </row>
    <row r="40" spans="1:15" ht="12.75">
      <c r="A40" s="97">
        <v>12</v>
      </c>
      <c r="B40" s="65" t="s">
        <v>104</v>
      </c>
      <c r="C40" s="24">
        <v>3757</v>
      </c>
      <c r="D40" s="24">
        <v>3671</v>
      </c>
      <c r="E40" s="24">
        <v>841</v>
      </c>
      <c r="F40" s="24">
        <v>1292</v>
      </c>
      <c r="G40" s="24">
        <v>2416</v>
      </c>
      <c r="H40" s="24">
        <v>2513</v>
      </c>
      <c r="I40" s="24">
        <v>3486</v>
      </c>
      <c r="J40" s="24">
        <v>6574</v>
      </c>
      <c r="K40" s="24">
        <v>1917</v>
      </c>
      <c r="L40" s="24">
        <v>5988</v>
      </c>
      <c r="M40" s="115">
        <v>1182</v>
      </c>
      <c r="N40" s="115">
        <v>3757</v>
      </c>
      <c r="O40" s="115">
        <f t="shared" si="1"/>
        <v>37394</v>
      </c>
    </row>
    <row r="41" spans="1:15" ht="12.75">
      <c r="A41" s="97">
        <v>13</v>
      </c>
      <c r="B41" s="65" t="s">
        <v>105</v>
      </c>
      <c r="C41" s="24">
        <v>2690</v>
      </c>
      <c r="D41" s="24">
        <v>6418</v>
      </c>
      <c r="E41" s="24">
        <v>5241</v>
      </c>
      <c r="F41" s="24">
        <v>1936</v>
      </c>
      <c r="G41" s="24">
        <v>1079</v>
      </c>
      <c r="H41" s="24">
        <v>4969</v>
      </c>
      <c r="I41" s="24">
        <v>12003</v>
      </c>
      <c r="J41" s="24">
        <v>10982</v>
      </c>
      <c r="K41" s="24">
        <v>35858</v>
      </c>
      <c r="L41" s="24">
        <v>8593</v>
      </c>
      <c r="M41" s="115">
        <v>24914</v>
      </c>
      <c r="N41" s="115">
        <v>7359</v>
      </c>
      <c r="O41" s="115">
        <f t="shared" si="1"/>
        <v>122042</v>
      </c>
    </row>
    <row r="42" spans="1:15" ht="12.75">
      <c r="A42" s="97">
        <v>14</v>
      </c>
      <c r="B42" s="65" t="s">
        <v>44</v>
      </c>
      <c r="C42" s="24">
        <v>441</v>
      </c>
      <c r="D42" s="24">
        <v>857</v>
      </c>
      <c r="E42" s="24">
        <v>420</v>
      </c>
      <c r="F42" s="24">
        <v>336</v>
      </c>
      <c r="G42" s="24">
        <v>242</v>
      </c>
      <c r="H42" s="24">
        <v>404</v>
      </c>
      <c r="I42" s="24">
        <v>481</v>
      </c>
      <c r="J42" s="24">
        <v>433</v>
      </c>
      <c r="K42" s="24">
        <v>935</v>
      </c>
      <c r="L42" s="24">
        <v>414</v>
      </c>
      <c r="M42" s="115">
        <v>765</v>
      </c>
      <c r="N42" s="115">
        <v>707</v>
      </c>
      <c r="O42" s="115">
        <f t="shared" si="1"/>
        <v>6435</v>
      </c>
    </row>
    <row r="43" spans="1:15" ht="12.75">
      <c r="A43" s="97">
        <v>15</v>
      </c>
      <c r="B43" s="65" t="s">
        <v>106</v>
      </c>
      <c r="C43" s="24">
        <v>2409</v>
      </c>
      <c r="D43" s="24">
        <v>2026</v>
      </c>
      <c r="E43" s="24">
        <v>890</v>
      </c>
      <c r="F43" s="24">
        <v>2826</v>
      </c>
      <c r="G43" s="24">
        <v>1494</v>
      </c>
      <c r="H43" s="24">
        <v>3273</v>
      </c>
      <c r="I43" s="24">
        <v>5150</v>
      </c>
      <c r="J43" s="24">
        <v>6563</v>
      </c>
      <c r="K43" s="24">
        <v>9900</v>
      </c>
      <c r="L43" s="24">
        <v>7672</v>
      </c>
      <c r="M43" s="115">
        <v>9494</v>
      </c>
      <c r="N43" s="115">
        <v>7419</v>
      </c>
      <c r="O43" s="115">
        <f t="shared" si="1"/>
        <v>59116</v>
      </c>
    </row>
    <row r="44" spans="1:15" ht="12.75">
      <c r="A44" s="97">
        <v>16</v>
      </c>
      <c r="B44" s="65" t="s">
        <v>46</v>
      </c>
      <c r="C44" s="24">
        <v>871</v>
      </c>
      <c r="D44" s="24">
        <v>2427</v>
      </c>
      <c r="E44" s="24">
        <v>1016</v>
      </c>
      <c r="F44" s="24">
        <v>268</v>
      </c>
      <c r="G44" s="24">
        <v>2865</v>
      </c>
      <c r="H44" s="24">
        <v>1442</v>
      </c>
      <c r="I44" s="24">
        <v>1760</v>
      </c>
      <c r="J44" s="24">
        <v>1515</v>
      </c>
      <c r="K44" s="24">
        <v>386</v>
      </c>
      <c r="L44" s="24">
        <v>1336</v>
      </c>
      <c r="M44" s="115">
        <v>877</v>
      </c>
      <c r="N44" s="115">
        <v>871</v>
      </c>
      <c r="O44" s="115">
        <f t="shared" si="1"/>
        <v>15634</v>
      </c>
    </row>
    <row r="45" spans="1:15" ht="12.75">
      <c r="A45" s="97">
        <v>17</v>
      </c>
      <c r="B45" s="65" t="s">
        <v>107</v>
      </c>
      <c r="C45" s="24">
        <v>1466</v>
      </c>
      <c r="D45" s="24">
        <v>1107</v>
      </c>
      <c r="E45" s="24">
        <v>1281</v>
      </c>
      <c r="F45" s="24">
        <v>6409</v>
      </c>
      <c r="G45" s="24">
        <v>1435</v>
      </c>
      <c r="H45" s="24">
        <v>1391</v>
      </c>
      <c r="I45" s="24">
        <v>4053</v>
      </c>
      <c r="J45" s="24">
        <v>12749</v>
      </c>
      <c r="K45" s="24">
        <v>13822</v>
      </c>
      <c r="L45" s="24">
        <v>4591</v>
      </c>
      <c r="M45" s="115">
        <v>1466</v>
      </c>
      <c r="N45" s="115">
        <v>1107</v>
      </c>
      <c r="O45" s="115">
        <f t="shared" si="1"/>
        <v>50877</v>
      </c>
    </row>
    <row r="46" spans="1:15" ht="12.75">
      <c r="A46" s="97">
        <v>18</v>
      </c>
      <c r="B46" s="65" t="s">
        <v>108</v>
      </c>
      <c r="C46" s="24">
        <v>389</v>
      </c>
      <c r="D46" s="24">
        <v>1229</v>
      </c>
      <c r="E46" s="24">
        <v>821</v>
      </c>
      <c r="F46" s="24">
        <v>1083</v>
      </c>
      <c r="G46" s="24">
        <v>470</v>
      </c>
      <c r="H46" s="24">
        <v>761</v>
      </c>
      <c r="I46" s="24">
        <v>1415</v>
      </c>
      <c r="J46" s="24">
        <v>677</v>
      </c>
      <c r="K46" s="24">
        <v>534</v>
      </c>
      <c r="L46" s="24">
        <v>15</v>
      </c>
      <c r="M46" s="115">
        <v>241</v>
      </c>
      <c r="N46" s="115">
        <v>313</v>
      </c>
      <c r="O46" s="115">
        <f t="shared" si="1"/>
        <v>7948</v>
      </c>
    </row>
    <row r="47" spans="1:15" ht="12.75">
      <c r="A47" s="97">
        <v>19</v>
      </c>
      <c r="B47" s="65" t="s">
        <v>109</v>
      </c>
      <c r="C47" s="24">
        <v>558</v>
      </c>
      <c r="D47" s="24">
        <v>375</v>
      </c>
      <c r="E47" s="24">
        <v>324</v>
      </c>
      <c r="F47" s="24">
        <v>888</v>
      </c>
      <c r="G47" s="24">
        <v>928</v>
      </c>
      <c r="H47" s="24">
        <v>2292</v>
      </c>
      <c r="I47" s="24">
        <v>949</v>
      </c>
      <c r="J47" s="24">
        <v>578</v>
      </c>
      <c r="K47" s="24">
        <v>2185</v>
      </c>
      <c r="L47" s="24">
        <v>1507</v>
      </c>
      <c r="M47" s="115">
        <v>1081</v>
      </c>
      <c r="N47" s="115">
        <v>1013</v>
      </c>
      <c r="O47" s="115">
        <f t="shared" si="1"/>
        <v>12678</v>
      </c>
    </row>
    <row r="48" spans="1:15" ht="12.75">
      <c r="A48" s="97">
        <v>20</v>
      </c>
      <c r="B48" s="65" t="s">
        <v>50</v>
      </c>
      <c r="C48" s="24">
        <v>132</v>
      </c>
      <c r="D48" s="24">
        <v>250</v>
      </c>
      <c r="E48" s="24">
        <v>250</v>
      </c>
      <c r="F48" s="24">
        <v>152</v>
      </c>
      <c r="G48" s="24">
        <v>18</v>
      </c>
      <c r="H48" s="24">
        <v>2224</v>
      </c>
      <c r="I48" s="24">
        <v>1341</v>
      </c>
      <c r="J48" s="24">
        <v>828</v>
      </c>
      <c r="K48" s="24">
        <v>1328</v>
      </c>
      <c r="L48" s="24">
        <v>928</v>
      </c>
      <c r="M48" s="115">
        <v>1820</v>
      </c>
      <c r="N48" s="115">
        <v>1290</v>
      </c>
      <c r="O48" s="115">
        <f t="shared" si="1"/>
        <v>10561</v>
      </c>
    </row>
    <row r="49" spans="1:15" ht="12.75">
      <c r="A49" s="97">
        <v>21</v>
      </c>
      <c r="B49" s="65" t="s">
        <v>110</v>
      </c>
      <c r="C49" s="24">
        <v>824</v>
      </c>
      <c r="D49" s="24">
        <v>1622</v>
      </c>
      <c r="E49" s="24">
        <v>2922</v>
      </c>
      <c r="F49" s="24">
        <v>807</v>
      </c>
      <c r="G49" s="24">
        <v>535</v>
      </c>
      <c r="H49" s="24">
        <v>2775</v>
      </c>
      <c r="I49" s="24">
        <v>2020</v>
      </c>
      <c r="J49" s="24">
        <v>1533</v>
      </c>
      <c r="K49" s="24">
        <v>4225</v>
      </c>
      <c r="L49" s="24">
        <v>964</v>
      </c>
      <c r="M49" s="115">
        <v>4115</v>
      </c>
      <c r="N49" s="115">
        <v>2348</v>
      </c>
      <c r="O49" s="115">
        <f t="shared" si="1"/>
        <v>24690</v>
      </c>
    </row>
    <row r="50" spans="1:15" ht="12.75">
      <c r="A50" s="97">
        <v>22</v>
      </c>
      <c r="B50" s="65" t="s">
        <v>111</v>
      </c>
      <c r="C50" s="24">
        <v>931</v>
      </c>
      <c r="D50" s="24">
        <v>1901</v>
      </c>
      <c r="E50" s="24">
        <v>809</v>
      </c>
      <c r="F50" s="24">
        <v>251</v>
      </c>
      <c r="G50" s="24">
        <v>545</v>
      </c>
      <c r="H50" s="24">
        <v>1056</v>
      </c>
      <c r="I50" s="24">
        <v>2697</v>
      </c>
      <c r="J50" s="24">
        <v>1065</v>
      </c>
      <c r="K50" s="24">
        <v>1606</v>
      </c>
      <c r="L50" s="24">
        <v>1509</v>
      </c>
      <c r="M50" s="115">
        <v>322</v>
      </c>
      <c r="N50" s="115">
        <v>850</v>
      </c>
      <c r="O50" s="115">
        <f t="shared" si="1"/>
        <v>13542</v>
      </c>
    </row>
    <row r="51" spans="1:15" ht="12.75">
      <c r="A51" s="97">
        <v>23</v>
      </c>
      <c r="B51" s="65" t="s">
        <v>112</v>
      </c>
      <c r="C51" s="24">
        <v>374</v>
      </c>
      <c r="D51" s="24">
        <v>1861</v>
      </c>
      <c r="E51" s="24">
        <v>1234</v>
      </c>
      <c r="F51" s="24">
        <v>612</v>
      </c>
      <c r="G51" s="24">
        <v>654</v>
      </c>
      <c r="H51" s="24">
        <v>1424</v>
      </c>
      <c r="I51" s="24">
        <v>1018</v>
      </c>
      <c r="J51" s="24">
        <v>1178</v>
      </c>
      <c r="K51" s="24">
        <v>1493</v>
      </c>
      <c r="L51" s="24">
        <v>83</v>
      </c>
      <c r="M51" s="115">
        <v>0</v>
      </c>
      <c r="N51" s="115">
        <v>520</v>
      </c>
      <c r="O51" s="115">
        <f t="shared" si="1"/>
        <v>10451</v>
      </c>
    </row>
    <row r="52" spans="1:15" ht="12.75">
      <c r="A52" s="97">
        <v>24</v>
      </c>
      <c r="B52" s="65" t="s">
        <v>113</v>
      </c>
      <c r="C52" s="24">
        <v>2443</v>
      </c>
      <c r="D52" s="24">
        <v>2414</v>
      </c>
      <c r="E52" s="24">
        <v>1105</v>
      </c>
      <c r="F52" s="24">
        <v>3254</v>
      </c>
      <c r="G52" s="24">
        <v>423</v>
      </c>
      <c r="H52" s="24">
        <v>1127</v>
      </c>
      <c r="I52" s="24">
        <v>922</v>
      </c>
      <c r="J52" s="24">
        <v>654</v>
      </c>
      <c r="K52" s="24">
        <v>1443</v>
      </c>
      <c r="L52" s="24">
        <v>424</v>
      </c>
      <c r="M52" s="115">
        <v>2240</v>
      </c>
      <c r="N52" s="115">
        <v>2081</v>
      </c>
      <c r="O52" s="115">
        <f t="shared" si="1"/>
        <v>18530</v>
      </c>
    </row>
    <row r="53" spans="1:15" ht="12.75">
      <c r="A53" s="97">
        <v>25</v>
      </c>
      <c r="B53" s="65" t="s">
        <v>114</v>
      </c>
      <c r="C53" s="24">
        <v>6846</v>
      </c>
      <c r="D53" s="24">
        <v>9033</v>
      </c>
      <c r="E53" s="24">
        <v>5281</v>
      </c>
      <c r="F53" s="24">
        <v>1801</v>
      </c>
      <c r="G53" s="24">
        <v>3053</v>
      </c>
      <c r="H53" s="24">
        <v>17743</v>
      </c>
      <c r="I53" s="24">
        <v>15607</v>
      </c>
      <c r="J53" s="24">
        <v>9478</v>
      </c>
      <c r="K53" s="24">
        <v>7103</v>
      </c>
      <c r="L53" s="24">
        <v>5450</v>
      </c>
      <c r="M53" s="115">
        <v>11824</v>
      </c>
      <c r="N53" s="115">
        <v>12191</v>
      </c>
      <c r="O53" s="115">
        <f t="shared" si="1"/>
        <v>105410</v>
      </c>
    </row>
    <row r="54" spans="1:15" ht="12.75">
      <c r="A54" s="97">
        <v>26</v>
      </c>
      <c r="B54" s="65" t="s">
        <v>115</v>
      </c>
      <c r="C54" s="24">
        <v>118</v>
      </c>
      <c r="D54" s="24">
        <v>193</v>
      </c>
      <c r="E54" s="24">
        <v>259</v>
      </c>
      <c r="F54" s="24">
        <v>390</v>
      </c>
      <c r="G54" s="24">
        <v>322</v>
      </c>
      <c r="H54" s="24">
        <v>1527</v>
      </c>
      <c r="I54" s="24">
        <v>652</v>
      </c>
      <c r="J54" s="24">
        <v>844</v>
      </c>
      <c r="K54" s="24">
        <v>447</v>
      </c>
      <c r="L54" s="24">
        <v>2046</v>
      </c>
      <c r="M54" s="115">
        <v>1050</v>
      </c>
      <c r="N54" s="115">
        <v>0</v>
      </c>
      <c r="O54" s="115">
        <f t="shared" si="1"/>
        <v>7848</v>
      </c>
    </row>
    <row r="55" spans="1:15" ht="12.75">
      <c r="A55" s="97">
        <v>27</v>
      </c>
      <c r="B55" s="65" t="s">
        <v>116</v>
      </c>
      <c r="C55" s="24">
        <v>2388</v>
      </c>
      <c r="D55" s="24">
        <v>3461</v>
      </c>
      <c r="E55" s="24">
        <v>1449</v>
      </c>
      <c r="F55" s="24">
        <v>1765</v>
      </c>
      <c r="G55" s="24">
        <v>1198</v>
      </c>
      <c r="H55" s="24">
        <v>3823</v>
      </c>
      <c r="I55" s="24">
        <v>1230</v>
      </c>
      <c r="J55" s="24">
        <v>1791</v>
      </c>
      <c r="K55" s="24">
        <v>1333</v>
      </c>
      <c r="L55" s="24">
        <v>1705</v>
      </c>
      <c r="M55" s="115">
        <v>2662</v>
      </c>
      <c r="N55" s="115">
        <v>1895</v>
      </c>
      <c r="O55" s="115">
        <f t="shared" si="1"/>
        <v>24700</v>
      </c>
    </row>
    <row r="56" spans="1:15" ht="12.75">
      <c r="A56" s="97">
        <v>28</v>
      </c>
      <c r="B56" s="65" t="s">
        <v>117</v>
      </c>
      <c r="C56" s="24">
        <v>479</v>
      </c>
      <c r="D56" s="24">
        <v>300</v>
      </c>
      <c r="E56" s="24">
        <v>596</v>
      </c>
      <c r="F56" s="24">
        <v>304</v>
      </c>
      <c r="G56" s="24">
        <v>282</v>
      </c>
      <c r="H56" s="24">
        <v>494</v>
      </c>
      <c r="I56" s="24">
        <v>1941</v>
      </c>
      <c r="J56" s="24">
        <v>7042</v>
      </c>
      <c r="K56" s="24">
        <v>1476</v>
      </c>
      <c r="L56" s="24">
        <v>251</v>
      </c>
      <c r="M56" s="115">
        <v>347</v>
      </c>
      <c r="N56" s="115">
        <v>216</v>
      </c>
      <c r="O56" s="115">
        <f t="shared" si="1"/>
        <v>13728</v>
      </c>
    </row>
    <row r="57" spans="1:15" ht="12.75">
      <c r="A57" s="97">
        <v>29</v>
      </c>
      <c r="B57" s="65" t="s">
        <v>59</v>
      </c>
      <c r="C57" s="24">
        <v>580</v>
      </c>
      <c r="D57" s="24">
        <v>3507</v>
      </c>
      <c r="E57" s="24">
        <v>1507</v>
      </c>
      <c r="F57" s="24">
        <v>1253</v>
      </c>
      <c r="G57" s="24">
        <v>979</v>
      </c>
      <c r="H57" s="24">
        <v>12394</v>
      </c>
      <c r="I57" s="24">
        <v>7103</v>
      </c>
      <c r="J57" s="24">
        <v>3144</v>
      </c>
      <c r="K57" s="24">
        <v>2839</v>
      </c>
      <c r="L57" s="24">
        <v>2223</v>
      </c>
      <c r="M57" s="115">
        <v>11765</v>
      </c>
      <c r="N57" s="115">
        <v>15771</v>
      </c>
      <c r="O57" s="115">
        <f t="shared" si="1"/>
        <v>63065</v>
      </c>
    </row>
    <row r="58" spans="1:15" ht="12.75">
      <c r="A58" s="97">
        <v>30</v>
      </c>
      <c r="B58" s="65" t="s">
        <v>60</v>
      </c>
      <c r="C58" s="24">
        <v>86</v>
      </c>
      <c r="D58" s="24">
        <v>45</v>
      </c>
      <c r="E58" s="24">
        <v>157</v>
      </c>
      <c r="F58" s="24">
        <v>5</v>
      </c>
      <c r="G58" s="24">
        <v>343</v>
      </c>
      <c r="H58" s="24">
        <v>96</v>
      </c>
      <c r="I58" s="24">
        <v>53</v>
      </c>
      <c r="J58" s="24">
        <v>310</v>
      </c>
      <c r="K58" s="24">
        <v>21</v>
      </c>
      <c r="L58" s="24">
        <v>289</v>
      </c>
      <c r="M58" s="115">
        <v>163</v>
      </c>
      <c r="N58" s="115">
        <v>254</v>
      </c>
      <c r="O58" s="115">
        <f t="shared" si="1"/>
        <v>1822</v>
      </c>
    </row>
    <row r="59" spans="1:15" ht="12.75">
      <c r="A59" s="97">
        <v>31</v>
      </c>
      <c r="B59" s="65" t="s">
        <v>61</v>
      </c>
      <c r="C59" s="24">
        <v>7304</v>
      </c>
      <c r="D59" s="24">
        <v>10065</v>
      </c>
      <c r="E59" s="24">
        <v>3473</v>
      </c>
      <c r="F59" s="24">
        <v>1256</v>
      </c>
      <c r="G59" s="24">
        <v>1768</v>
      </c>
      <c r="H59" s="24">
        <v>9457</v>
      </c>
      <c r="I59" s="24">
        <v>5223</v>
      </c>
      <c r="J59" s="24">
        <v>4658</v>
      </c>
      <c r="K59" s="24">
        <v>6836</v>
      </c>
      <c r="L59" s="24">
        <v>2201</v>
      </c>
      <c r="M59" s="115">
        <v>18394</v>
      </c>
      <c r="N59" s="115">
        <v>9409</v>
      </c>
      <c r="O59" s="115">
        <f t="shared" si="1"/>
        <v>80044</v>
      </c>
    </row>
    <row r="60" spans="1:15" ht="12.75">
      <c r="A60" s="97">
        <v>32</v>
      </c>
      <c r="B60" s="65" t="s">
        <v>62</v>
      </c>
      <c r="C60" s="24">
        <v>3349</v>
      </c>
      <c r="D60" s="24">
        <v>4723</v>
      </c>
      <c r="E60" s="24">
        <v>4332</v>
      </c>
      <c r="F60" s="24">
        <v>2427</v>
      </c>
      <c r="G60" s="24">
        <v>2785</v>
      </c>
      <c r="H60" s="24">
        <v>4094</v>
      </c>
      <c r="I60" s="24">
        <v>6169</v>
      </c>
      <c r="J60" s="24">
        <v>5563</v>
      </c>
      <c r="K60" s="24">
        <v>11405</v>
      </c>
      <c r="L60" s="24">
        <v>4026</v>
      </c>
      <c r="M60" s="115">
        <v>495</v>
      </c>
      <c r="N60" s="115">
        <v>8522</v>
      </c>
      <c r="O60" s="115">
        <f t="shared" si="1"/>
        <v>57890</v>
      </c>
    </row>
    <row r="61" spans="1:15" ht="13.5" customHeight="1">
      <c r="A61" s="97">
        <v>33</v>
      </c>
      <c r="B61" s="65" t="s">
        <v>118</v>
      </c>
      <c r="C61" s="24">
        <v>1041</v>
      </c>
      <c r="D61" s="24">
        <v>2890</v>
      </c>
      <c r="E61" s="24">
        <v>614</v>
      </c>
      <c r="F61" s="24">
        <v>1002</v>
      </c>
      <c r="G61" s="24">
        <v>2640</v>
      </c>
      <c r="H61" s="24">
        <v>2162</v>
      </c>
      <c r="I61" s="24">
        <v>1897</v>
      </c>
      <c r="J61" s="24">
        <v>3310</v>
      </c>
      <c r="K61" s="24">
        <v>1333</v>
      </c>
      <c r="L61" s="24">
        <v>346</v>
      </c>
      <c r="M61" s="115">
        <v>9147</v>
      </c>
      <c r="N61" s="115">
        <v>1041</v>
      </c>
      <c r="O61" s="115">
        <f t="shared" si="1"/>
        <v>27423</v>
      </c>
    </row>
    <row r="62" spans="1:15" ht="12.75">
      <c r="A62" s="97">
        <v>34</v>
      </c>
      <c r="B62" s="65" t="s">
        <v>119</v>
      </c>
      <c r="C62" s="24">
        <v>6666</v>
      </c>
      <c r="D62" s="24">
        <v>2265</v>
      </c>
      <c r="E62" s="24">
        <v>2063</v>
      </c>
      <c r="F62" s="24">
        <v>3017</v>
      </c>
      <c r="G62" s="24">
        <v>10159</v>
      </c>
      <c r="H62" s="24">
        <v>7643</v>
      </c>
      <c r="I62" s="24">
        <v>8419</v>
      </c>
      <c r="J62" s="24">
        <v>17656</v>
      </c>
      <c r="K62" s="24">
        <v>3682</v>
      </c>
      <c r="L62" s="24">
        <v>14135</v>
      </c>
      <c r="M62" s="115">
        <v>8233</v>
      </c>
      <c r="N62" s="115">
        <v>6666</v>
      </c>
      <c r="O62" s="115">
        <f t="shared" si="1"/>
        <v>90604</v>
      </c>
    </row>
    <row r="63" spans="1:15" ht="12" customHeight="1">
      <c r="A63" s="97">
        <v>35</v>
      </c>
      <c r="B63" s="65" t="s">
        <v>120</v>
      </c>
      <c r="C63" s="24">
        <v>5190</v>
      </c>
      <c r="D63" s="24">
        <v>1206</v>
      </c>
      <c r="E63" s="24">
        <v>615</v>
      </c>
      <c r="F63" s="24">
        <v>431</v>
      </c>
      <c r="G63" s="24">
        <v>660</v>
      </c>
      <c r="H63" s="24">
        <v>696</v>
      </c>
      <c r="I63" s="24">
        <v>169</v>
      </c>
      <c r="J63" s="24">
        <v>221</v>
      </c>
      <c r="K63" s="24">
        <v>1232</v>
      </c>
      <c r="L63" s="24">
        <v>1039</v>
      </c>
      <c r="M63" s="115">
        <v>670</v>
      </c>
      <c r="N63" s="115">
        <v>44</v>
      </c>
      <c r="O63" s="115">
        <f t="shared" si="1"/>
        <v>12173</v>
      </c>
    </row>
    <row r="64" spans="1:15" ht="12.75">
      <c r="A64" s="97">
        <v>36</v>
      </c>
      <c r="B64" s="65" t="s">
        <v>121</v>
      </c>
      <c r="C64" s="24">
        <v>1768</v>
      </c>
      <c r="D64" s="24">
        <v>688</v>
      </c>
      <c r="E64" s="24">
        <v>805</v>
      </c>
      <c r="F64" s="24">
        <v>827</v>
      </c>
      <c r="G64" s="24">
        <v>1141</v>
      </c>
      <c r="H64" s="24">
        <v>2396</v>
      </c>
      <c r="I64" s="24">
        <v>1107</v>
      </c>
      <c r="J64" s="24">
        <v>1039</v>
      </c>
      <c r="K64" s="24">
        <v>1466</v>
      </c>
      <c r="L64" s="24">
        <v>1216</v>
      </c>
      <c r="M64" s="115">
        <v>617</v>
      </c>
      <c r="N64" s="115">
        <v>639</v>
      </c>
      <c r="O64" s="115">
        <f t="shared" si="1"/>
        <v>13709</v>
      </c>
    </row>
    <row r="65" spans="1:15" ht="12.75">
      <c r="A65" s="97">
        <v>37</v>
      </c>
      <c r="B65" s="65" t="s">
        <v>67</v>
      </c>
      <c r="C65" s="24">
        <v>428</v>
      </c>
      <c r="D65" s="24">
        <v>3716</v>
      </c>
      <c r="E65" s="24">
        <v>5975</v>
      </c>
      <c r="F65" s="24">
        <v>3402</v>
      </c>
      <c r="G65" s="24">
        <v>2819</v>
      </c>
      <c r="H65" s="24">
        <v>7202</v>
      </c>
      <c r="I65" s="24">
        <v>8281</v>
      </c>
      <c r="J65" s="24">
        <v>6471</v>
      </c>
      <c r="K65" s="24">
        <v>9083</v>
      </c>
      <c r="L65" s="24">
        <v>8561</v>
      </c>
      <c r="M65" s="115">
        <v>24103</v>
      </c>
      <c r="N65" s="115">
        <v>7480</v>
      </c>
      <c r="O65" s="115">
        <f t="shared" si="1"/>
        <v>87521</v>
      </c>
    </row>
    <row r="66" spans="1:15" ht="12.75">
      <c r="A66" s="97">
        <v>38</v>
      </c>
      <c r="B66" s="65" t="s">
        <v>122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115">
        <v>0</v>
      </c>
      <c r="N66" s="115">
        <v>0</v>
      </c>
      <c r="O66" s="115">
        <f t="shared" si="1"/>
        <v>0</v>
      </c>
    </row>
    <row r="67" spans="1:15" ht="12.75">
      <c r="A67" s="97">
        <v>39</v>
      </c>
      <c r="B67" s="65" t="s">
        <v>123</v>
      </c>
      <c r="C67" s="24">
        <v>1225</v>
      </c>
      <c r="D67" s="24">
        <v>2715</v>
      </c>
      <c r="E67" s="24">
        <v>2250</v>
      </c>
      <c r="F67" s="24">
        <v>1433</v>
      </c>
      <c r="G67" s="24">
        <v>948</v>
      </c>
      <c r="H67" s="24">
        <v>1365</v>
      </c>
      <c r="I67" s="24">
        <v>1282</v>
      </c>
      <c r="J67" s="24">
        <v>1813</v>
      </c>
      <c r="K67" s="24">
        <v>1471</v>
      </c>
      <c r="L67" s="24">
        <v>1873</v>
      </c>
      <c r="M67" s="115">
        <v>1738</v>
      </c>
      <c r="N67" s="115">
        <v>1081</v>
      </c>
      <c r="O67" s="115">
        <f t="shared" si="1"/>
        <v>19194</v>
      </c>
    </row>
    <row r="68" spans="1:15" ht="12.75">
      <c r="A68" s="97">
        <v>40</v>
      </c>
      <c r="B68" s="65" t="s">
        <v>124</v>
      </c>
      <c r="C68" s="24">
        <v>560</v>
      </c>
      <c r="D68" s="24">
        <v>434</v>
      </c>
      <c r="E68" s="24">
        <v>243</v>
      </c>
      <c r="F68" s="24">
        <v>1952</v>
      </c>
      <c r="G68" s="24">
        <v>435</v>
      </c>
      <c r="H68" s="24">
        <v>676</v>
      </c>
      <c r="I68" s="24">
        <v>2373</v>
      </c>
      <c r="J68" s="24">
        <v>254</v>
      </c>
      <c r="K68" s="24">
        <v>93</v>
      </c>
      <c r="L68" s="24">
        <v>267</v>
      </c>
      <c r="M68" s="115">
        <v>560</v>
      </c>
      <c r="N68" s="115">
        <v>434</v>
      </c>
      <c r="O68" s="115">
        <f t="shared" si="1"/>
        <v>8281</v>
      </c>
    </row>
    <row r="69" spans="1:15" ht="12.75">
      <c r="A69" s="117">
        <v>41</v>
      </c>
      <c r="B69" s="76" t="s">
        <v>125</v>
      </c>
      <c r="C69" s="191">
        <v>95</v>
      </c>
      <c r="D69" s="191">
        <v>151</v>
      </c>
      <c r="E69" s="191">
        <v>242</v>
      </c>
      <c r="F69" s="191">
        <v>314</v>
      </c>
      <c r="G69" s="191">
        <v>535</v>
      </c>
      <c r="H69" s="191">
        <v>129</v>
      </c>
      <c r="I69" s="191">
        <v>306</v>
      </c>
      <c r="J69" s="191">
        <v>387</v>
      </c>
      <c r="K69" s="191">
        <v>843</v>
      </c>
      <c r="L69" s="191">
        <v>174</v>
      </c>
      <c r="M69" s="192">
        <v>1400</v>
      </c>
      <c r="N69" s="192">
        <v>904</v>
      </c>
      <c r="O69" s="115">
        <f t="shared" si="1"/>
        <v>5480</v>
      </c>
    </row>
    <row r="70" spans="1:15" ht="12.75">
      <c r="A70" s="121"/>
      <c r="B70" s="122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</row>
    <row r="71" spans="1:15" ht="12.75">
      <c r="A71" s="126" t="s">
        <v>72</v>
      </c>
      <c r="B71" s="122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</row>
    <row r="72" spans="1:15" ht="12.75">
      <c r="A72" s="94">
        <v>1</v>
      </c>
      <c r="B72" s="63" t="s">
        <v>73</v>
      </c>
      <c r="C72" s="188">
        <v>0</v>
      </c>
      <c r="D72" s="188">
        <v>1801</v>
      </c>
      <c r="E72" s="188">
        <v>2937</v>
      </c>
      <c r="F72" s="188">
        <v>2088</v>
      </c>
      <c r="G72" s="188">
        <v>2876</v>
      </c>
      <c r="H72" s="188">
        <v>7437</v>
      </c>
      <c r="I72" s="188">
        <v>9873</v>
      </c>
      <c r="J72" s="188">
        <v>5060</v>
      </c>
      <c r="K72" s="188">
        <v>9286</v>
      </c>
      <c r="L72" s="188">
        <v>9789</v>
      </c>
      <c r="M72" s="115">
        <v>9109</v>
      </c>
      <c r="N72" s="115">
        <v>5412</v>
      </c>
      <c r="O72" s="115">
        <f aca="true" t="shared" si="2" ref="O72:O80">SUM(C72:N72)</f>
        <v>65668</v>
      </c>
    </row>
    <row r="73" spans="1:15" ht="12.75">
      <c r="A73" s="97">
        <v>2</v>
      </c>
      <c r="B73" s="65" t="s">
        <v>74</v>
      </c>
      <c r="C73" s="24">
        <v>0</v>
      </c>
      <c r="D73" s="24">
        <v>755</v>
      </c>
      <c r="E73" s="24">
        <v>1950</v>
      </c>
      <c r="F73" s="24">
        <v>1315</v>
      </c>
      <c r="G73" s="24">
        <v>1074</v>
      </c>
      <c r="H73" s="24">
        <v>5343</v>
      </c>
      <c r="I73" s="24">
        <v>2692</v>
      </c>
      <c r="J73" s="24">
        <v>4806</v>
      </c>
      <c r="K73" s="24">
        <v>2856</v>
      </c>
      <c r="L73" s="24">
        <v>1870</v>
      </c>
      <c r="M73" s="115">
        <v>3424</v>
      </c>
      <c r="N73" s="115">
        <v>10333</v>
      </c>
      <c r="O73" s="115">
        <f t="shared" si="2"/>
        <v>36418</v>
      </c>
    </row>
    <row r="74" spans="1:15" ht="12.75">
      <c r="A74" s="97">
        <v>3</v>
      </c>
      <c r="B74" s="65" t="s">
        <v>75</v>
      </c>
      <c r="C74" s="24">
        <v>0</v>
      </c>
      <c r="D74" s="24">
        <v>1964</v>
      </c>
      <c r="E74" s="24">
        <v>1452</v>
      </c>
      <c r="F74" s="24">
        <v>1156</v>
      </c>
      <c r="G74" s="24">
        <v>1392</v>
      </c>
      <c r="H74" s="24">
        <v>5047</v>
      </c>
      <c r="I74" s="24">
        <v>5015</v>
      </c>
      <c r="J74" s="24">
        <v>6861</v>
      </c>
      <c r="K74" s="24">
        <v>4926</v>
      </c>
      <c r="L74" s="24">
        <v>4195</v>
      </c>
      <c r="M74" s="115">
        <v>8184</v>
      </c>
      <c r="N74" s="115">
        <v>3373</v>
      </c>
      <c r="O74" s="115">
        <f t="shared" si="2"/>
        <v>43565</v>
      </c>
    </row>
    <row r="75" spans="1:15" ht="12.75">
      <c r="A75" s="97">
        <v>4</v>
      </c>
      <c r="B75" s="65" t="s">
        <v>76</v>
      </c>
      <c r="C75" s="24">
        <v>0</v>
      </c>
      <c r="D75" s="24">
        <v>114</v>
      </c>
      <c r="E75" s="24">
        <v>195</v>
      </c>
      <c r="F75" s="24">
        <v>115</v>
      </c>
      <c r="G75" s="24">
        <v>546</v>
      </c>
      <c r="H75" s="24">
        <v>936</v>
      </c>
      <c r="I75" s="24">
        <v>1422</v>
      </c>
      <c r="J75" s="24">
        <v>2842</v>
      </c>
      <c r="K75" s="24">
        <v>2610</v>
      </c>
      <c r="L75" s="24">
        <v>758</v>
      </c>
      <c r="M75" s="115">
        <v>829</v>
      </c>
      <c r="N75" s="115">
        <v>1473</v>
      </c>
      <c r="O75" s="115">
        <f t="shared" si="2"/>
        <v>11840</v>
      </c>
    </row>
    <row r="76" spans="1:15" ht="12.75">
      <c r="A76" s="97">
        <v>5</v>
      </c>
      <c r="B76" s="65" t="s">
        <v>77</v>
      </c>
      <c r="C76" s="24">
        <v>0</v>
      </c>
      <c r="D76" s="24">
        <v>1061</v>
      </c>
      <c r="E76" s="24">
        <v>1296</v>
      </c>
      <c r="F76" s="24">
        <v>1175</v>
      </c>
      <c r="G76" s="24">
        <v>503</v>
      </c>
      <c r="H76" s="24">
        <v>1448</v>
      </c>
      <c r="I76" s="24">
        <v>3061</v>
      </c>
      <c r="J76" s="24">
        <v>3464</v>
      </c>
      <c r="K76" s="24">
        <v>2091</v>
      </c>
      <c r="L76" s="24">
        <v>937</v>
      </c>
      <c r="M76" s="115">
        <v>345</v>
      </c>
      <c r="N76" s="115">
        <v>886</v>
      </c>
      <c r="O76" s="115">
        <f t="shared" si="2"/>
        <v>16267</v>
      </c>
    </row>
    <row r="77" spans="1:15" ht="12.75">
      <c r="A77" s="97">
        <v>6</v>
      </c>
      <c r="B77" s="65" t="s">
        <v>78</v>
      </c>
      <c r="C77" s="24">
        <v>0</v>
      </c>
      <c r="D77" s="24">
        <v>1209</v>
      </c>
      <c r="E77" s="24">
        <v>2539</v>
      </c>
      <c r="F77" s="24">
        <v>1871</v>
      </c>
      <c r="G77" s="24">
        <v>1313</v>
      </c>
      <c r="H77" s="24">
        <v>6903</v>
      </c>
      <c r="I77" s="24">
        <v>3828</v>
      </c>
      <c r="J77" s="24">
        <v>3933</v>
      </c>
      <c r="K77" s="24">
        <v>6338</v>
      </c>
      <c r="L77" s="24">
        <v>2655</v>
      </c>
      <c r="M77" s="115">
        <v>10807</v>
      </c>
      <c r="N77" s="115">
        <v>2406</v>
      </c>
      <c r="O77" s="115">
        <f t="shared" si="2"/>
        <v>43802</v>
      </c>
    </row>
    <row r="78" spans="1:15" ht="12.75">
      <c r="A78" s="97">
        <v>7</v>
      </c>
      <c r="B78" s="65" t="s">
        <v>79</v>
      </c>
      <c r="C78" s="24">
        <v>0</v>
      </c>
      <c r="D78" s="24">
        <v>840</v>
      </c>
      <c r="E78" s="24">
        <v>682</v>
      </c>
      <c r="F78" s="24">
        <v>534</v>
      </c>
      <c r="G78" s="24">
        <v>815</v>
      </c>
      <c r="H78" s="24">
        <v>2077</v>
      </c>
      <c r="I78" s="24">
        <v>5885</v>
      </c>
      <c r="J78" s="24">
        <v>3616</v>
      </c>
      <c r="K78" s="24">
        <v>2506</v>
      </c>
      <c r="L78" s="24">
        <v>345</v>
      </c>
      <c r="M78" s="115">
        <v>301</v>
      </c>
      <c r="N78" s="115">
        <v>1431</v>
      </c>
      <c r="O78" s="115">
        <f t="shared" si="2"/>
        <v>19032</v>
      </c>
    </row>
    <row r="79" spans="1:15" ht="12.75">
      <c r="A79" s="97">
        <v>8</v>
      </c>
      <c r="B79" s="65" t="s">
        <v>80</v>
      </c>
      <c r="C79" s="24">
        <v>0</v>
      </c>
      <c r="D79" s="24">
        <v>762</v>
      </c>
      <c r="E79" s="24">
        <v>3515</v>
      </c>
      <c r="F79" s="24">
        <v>796</v>
      </c>
      <c r="G79" s="24">
        <v>3245</v>
      </c>
      <c r="H79" s="24">
        <v>4796</v>
      </c>
      <c r="I79" s="24">
        <v>2957</v>
      </c>
      <c r="J79" s="24">
        <v>2183</v>
      </c>
      <c r="K79" s="24">
        <v>2810</v>
      </c>
      <c r="L79" s="24">
        <v>1163</v>
      </c>
      <c r="M79" s="115">
        <v>10825</v>
      </c>
      <c r="N79" s="115">
        <v>2468</v>
      </c>
      <c r="O79" s="115">
        <f t="shared" si="2"/>
        <v>35520</v>
      </c>
    </row>
    <row r="80" spans="1:15" ht="12.75">
      <c r="A80" s="117">
        <v>9</v>
      </c>
      <c r="B80" s="76" t="s">
        <v>81</v>
      </c>
      <c r="C80" s="191">
        <v>0</v>
      </c>
      <c r="D80" s="191">
        <v>2929</v>
      </c>
      <c r="E80" s="191">
        <v>3515</v>
      </c>
      <c r="F80" s="191">
        <v>2052</v>
      </c>
      <c r="G80" s="191">
        <v>1937</v>
      </c>
      <c r="H80" s="191">
        <v>9502</v>
      </c>
      <c r="I80" s="191">
        <v>12907</v>
      </c>
      <c r="J80" s="191">
        <v>14393</v>
      </c>
      <c r="K80" s="191">
        <v>8898</v>
      </c>
      <c r="L80" s="191">
        <v>1994</v>
      </c>
      <c r="M80" s="192">
        <v>70</v>
      </c>
      <c r="N80" s="192">
        <v>32987</v>
      </c>
      <c r="O80" s="115">
        <f t="shared" si="2"/>
        <v>91184</v>
      </c>
    </row>
    <row r="81" spans="1:15" ht="12.75">
      <c r="A81" s="167"/>
      <c r="B81" s="168" t="s">
        <v>2</v>
      </c>
      <c r="C81" s="195">
        <f>SUM(C3:C80)</f>
        <v>4190240</v>
      </c>
      <c r="D81" s="195">
        <f>SUM(D3:D80)</f>
        <v>3668692</v>
      </c>
      <c r="E81" s="195">
        <f aca="true" t="shared" si="3" ref="E81:O81">SUM(E3:E80)</f>
        <v>3587139</v>
      </c>
      <c r="F81" s="195">
        <f t="shared" si="3"/>
        <v>2527764</v>
      </c>
      <c r="G81" s="195">
        <f t="shared" si="3"/>
        <v>2612621</v>
      </c>
      <c r="H81" s="195">
        <f t="shared" si="3"/>
        <v>5128844</v>
      </c>
      <c r="I81" s="195">
        <f t="shared" si="3"/>
        <v>3653699</v>
      </c>
      <c r="J81" s="195">
        <f t="shared" si="3"/>
        <v>4075021</v>
      </c>
      <c r="K81" s="195">
        <f t="shared" si="3"/>
        <v>4316920</v>
      </c>
      <c r="L81" s="195">
        <f t="shared" si="3"/>
        <v>2663939</v>
      </c>
      <c r="M81" s="195">
        <f t="shared" si="3"/>
        <v>2881685</v>
      </c>
      <c r="N81" s="195">
        <f t="shared" si="3"/>
        <v>3007230</v>
      </c>
      <c r="O81" s="351">
        <f t="shared" si="3"/>
        <v>42313794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A23" sqref="A23:IV23"/>
    </sheetView>
  </sheetViews>
  <sheetFormatPr defaultColWidth="9.140625" defaultRowHeight="12.75"/>
  <cols>
    <col min="1" max="1" width="6.00390625" style="0" customWidth="1"/>
    <col min="2" max="2" width="51.57421875" style="0" customWidth="1"/>
    <col min="3" max="14" width="12.00390625" style="0" customWidth="1"/>
    <col min="15" max="15" width="10.7109375" style="0" customWidth="1"/>
  </cols>
  <sheetData>
    <row r="1" spans="1:15" ht="20.25" customHeight="1">
      <c r="A1" s="56" t="s">
        <v>0</v>
      </c>
      <c r="B1" s="56" t="s">
        <v>84</v>
      </c>
      <c r="C1" s="57">
        <v>40492</v>
      </c>
      <c r="D1" s="58">
        <v>40522</v>
      </c>
      <c r="E1" s="57">
        <v>40554</v>
      </c>
      <c r="F1" s="57">
        <v>40585</v>
      </c>
      <c r="G1" s="57">
        <v>40613</v>
      </c>
      <c r="H1" s="57">
        <v>40644</v>
      </c>
      <c r="I1" s="57">
        <v>40674</v>
      </c>
      <c r="J1" s="57">
        <v>40705</v>
      </c>
      <c r="K1" s="57">
        <v>40735</v>
      </c>
      <c r="L1" s="57">
        <v>40766</v>
      </c>
      <c r="M1" s="58">
        <v>40797</v>
      </c>
      <c r="N1" s="58">
        <v>40827</v>
      </c>
      <c r="O1" s="59" t="s">
        <v>2</v>
      </c>
    </row>
    <row r="2" spans="1:2" ht="12.75">
      <c r="A2" s="60" t="s">
        <v>3</v>
      </c>
      <c r="B2" s="61"/>
    </row>
    <row r="3" spans="1:15" ht="12.75">
      <c r="A3" s="62">
        <v>1</v>
      </c>
      <c r="B3" s="63" t="s">
        <v>85</v>
      </c>
      <c r="C3" s="21">
        <v>580</v>
      </c>
      <c r="D3" s="21">
        <v>280</v>
      </c>
      <c r="E3" s="21">
        <v>270</v>
      </c>
      <c r="F3" s="21">
        <v>306</v>
      </c>
      <c r="G3" s="21">
        <v>588</v>
      </c>
      <c r="H3" s="21">
        <v>618</v>
      </c>
      <c r="I3" s="21">
        <v>352</v>
      </c>
      <c r="J3" s="21">
        <v>1586</v>
      </c>
      <c r="K3" s="21">
        <v>1335</v>
      </c>
      <c r="L3" s="21">
        <v>807</v>
      </c>
      <c r="M3" s="21">
        <v>611</v>
      </c>
      <c r="N3" s="21">
        <v>245</v>
      </c>
      <c r="O3" s="21">
        <f aca="true" t="shared" si="0" ref="O3:O28">SUM(C3:N3)</f>
        <v>7578</v>
      </c>
    </row>
    <row r="4" spans="1:15" ht="12.75">
      <c r="A4" s="64">
        <v>2</v>
      </c>
      <c r="B4" s="65" t="s">
        <v>86</v>
      </c>
      <c r="C4" s="24">
        <v>1371</v>
      </c>
      <c r="D4" s="24">
        <v>760</v>
      </c>
      <c r="E4" s="24">
        <v>1063</v>
      </c>
      <c r="F4" s="24">
        <v>1501</v>
      </c>
      <c r="G4" s="24">
        <v>706</v>
      </c>
      <c r="H4" s="24">
        <v>664</v>
      </c>
      <c r="I4" s="24">
        <v>485</v>
      </c>
      <c r="J4" s="24">
        <v>1230</v>
      </c>
      <c r="K4" s="24">
        <v>1002</v>
      </c>
      <c r="L4" s="24">
        <v>842</v>
      </c>
      <c r="M4" s="24">
        <v>929</v>
      </c>
      <c r="N4" s="24">
        <v>278</v>
      </c>
      <c r="O4" s="24">
        <f t="shared" si="0"/>
        <v>10831</v>
      </c>
    </row>
    <row r="5" spans="1:15" ht="12.75">
      <c r="A5" s="64">
        <v>3</v>
      </c>
      <c r="B5" s="65" t="s">
        <v>6</v>
      </c>
      <c r="C5" s="24">
        <v>4245</v>
      </c>
      <c r="D5" s="24">
        <v>3843</v>
      </c>
      <c r="E5" s="24">
        <v>4001</v>
      </c>
      <c r="F5" s="24">
        <v>3373</v>
      </c>
      <c r="G5" s="24">
        <v>2910</v>
      </c>
      <c r="H5" s="24">
        <v>2598</v>
      </c>
      <c r="I5" s="24">
        <v>2062</v>
      </c>
      <c r="J5" s="24">
        <v>3846</v>
      </c>
      <c r="K5" s="24">
        <v>3993</v>
      </c>
      <c r="L5" s="24">
        <v>4568</v>
      </c>
      <c r="M5" s="24">
        <v>2664</v>
      </c>
      <c r="N5" s="24">
        <v>1403</v>
      </c>
      <c r="O5" s="24">
        <f t="shared" si="0"/>
        <v>39506</v>
      </c>
    </row>
    <row r="6" spans="1:15" ht="12.75">
      <c r="A6" s="64">
        <v>4</v>
      </c>
      <c r="B6" s="65" t="s">
        <v>7</v>
      </c>
      <c r="C6" s="24">
        <v>2203</v>
      </c>
      <c r="D6" s="24">
        <v>1553</v>
      </c>
      <c r="E6" s="24">
        <v>2687</v>
      </c>
      <c r="F6" s="24">
        <v>1678</v>
      </c>
      <c r="G6" s="24">
        <v>3154</v>
      </c>
      <c r="H6" s="24">
        <v>1422</v>
      </c>
      <c r="I6" s="24">
        <v>1300</v>
      </c>
      <c r="J6" s="24">
        <v>2254</v>
      </c>
      <c r="K6" s="24">
        <v>2402</v>
      </c>
      <c r="L6" s="24">
        <v>2495</v>
      </c>
      <c r="M6" s="24">
        <v>1524</v>
      </c>
      <c r="N6" s="24">
        <v>491</v>
      </c>
      <c r="O6" s="24">
        <f t="shared" si="0"/>
        <v>23163</v>
      </c>
    </row>
    <row r="7" spans="1:15" ht="12.75">
      <c r="A7" s="64">
        <v>5</v>
      </c>
      <c r="B7" s="65" t="s">
        <v>87</v>
      </c>
      <c r="C7" s="24">
        <v>1591</v>
      </c>
      <c r="D7" s="24">
        <v>887</v>
      </c>
      <c r="E7" s="24">
        <v>892</v>
      </c>
      <c r="F7" s="24">
        <v>1106</v>
      </c>
      <c r="G7" s="24">
        <v>423</v>
      </c>
      <c r="H7" s="24">
        <v>716</v>
      </c>
      <c r="I7" s="24">
        <v>562</v>
      </c>
      <c r="J7" s="24">
        <v>2084</v>
      </c>
      <c r="K7" s="24">
        <v>1361</v>
      </c>
      <c r="L7" s="24">
        <v>1313</v>
      </c>
      <c r="M7" s="24">
        <v>691</v>
      </c>
      <c r="N7" s="24">
        <v>722</v>
      </c>
      <c r="O7" s="24">
        <f t="shared" si="0"/>
        <v>12348</v>
      </c>
    </row>
    <row r="8" spans="1:15" ht="12.75">
      <c r="A8" s="64">
        <v>6</v>
      </c>
      <c r="B8" s="66" t="s">
        <v>9</v>
      </c>
      <c r="C8" s="24">
        <v>605</v>
      </c>
      <c r="D8" s="24">
        <v>1148</v>
      </c>
      <c r="E8" s="24">
        <v>996</v>
      </c>
      <c r="F8" s="24">
        <v>1397</v>
      </c>
      <c r="G8" s="24">
        <v>1107</v>
      </c>
      <c r="H8" s="24">
        <v>569</v>
      </c>
      <c r="I8" s="24">
        <v>778</v>
      </c>
      <c r="J8" s="24">
        <v>3014</v>
      </c>
      <c r="K8" s="24">
        <v>1444</v>
      </c>
      <c r="L8" s="24">
        <v>1198</v>
      </c>
      <c r="M8" s="24">
        <v>938</v>
      </c>
      <c r="N8" s="24">
        <v>126</v>
      </c>
      <c r="O8" s="24">
        <f t="shared" si="0"/>
        <v>13320</v>
      </c>
    </row>
    <row r="9" spans="1:15" ht="12.75">
      <c r="A9" s="64">
        <v>7</v>
      </c>
      <c r="B9" s="66" t="s">
        <v>10</v>
      </c>
      <c r="C9" s="24">
        <v>1295</v>
      </c>
      <c r="D9" s="24">
        <v>559</v>
      </c>
      <c r="E9" s="24">
        <v>751</v>
      </c>
      <c r="F9" s="24">
        <v>805</v>
      </c>
      <c r="G9" s="24">
        <v>1056</v>
      </c>
      <c r="H9" s="24">
        <v>340</v>
      </c>
      <c r="I9" s="24">
        <v>2950</v>
      </c>
      <c r="J9" s="24">
        <v>2545</v>
      </c>
      <c r="K9" s="24">
        <v>2417</v>
      </c>
      <c r="L9" s="24">
        <v>2277</v>
      </c>
      <c r="M9" s="24">
        <v>1020</v>
      </c>
      <c r="N9" s="24">
        <v>494</v>
      </c>
      <c r="O9" s="24">
        <f t="shared" si="0"/>
        <v>16509</v>
      </c>
    </row>
    <row r="10" spans="1:15" ht="12.75">
      <c r="A10" s="64">
        <v>8</v>
      </c>
      <c r="B10" s="66" t="s">
        <v>11</v>
      </c>
      <c r="C10" s="24">
        <v>1977</v>
      </c>
      <c r="D10" s="24">
        <v>896</v>
      </c>
      <c r="E10" s="24">
        <v>1137</v>
      </c>
      <c r="F10" s="24">
        <v>1697</v>
      </c>
      <c r="G10" s="24">
        <v>802</v>
      </c>
      <c r="H10" s="24">
        <v>625</v>
      </c>
      <c r="I10" s="24">
        <v>1662</v>
      </c>
      <c r="J10" s="24">
        <v>1272</v>
      </c>
      <c r="K10" s="24">
        <v>2007</v>
      </c>
      <c r="L10" s="24">
        <v>1462</v>
      </c>
      <c r="M10" s="24">
        <v>919</v>
      </c>
      <c r="N10" s="24">
        <v>376</v>
      </c>
      <c r="O10" s="24">
        <f t="shared" si="0"/>
        <v>14832</v>
      </c>
    </row>
    <row r="11" spans="1:15" ht="12.75">
      <c r="A11" s="64">
        <v>9</v>
      </c>
      <c r="B11" s="65" t="s">
        <v>12</v>
      </c>
      <c r="C11" s="24">
        <v>115</v>
      </c>
      <c r="D11" s="24">
        <v>209</v>
      </c>
      <c r="E11" s="24">
        <v>105</v>
      </c>
      <c r="F11" s="24">
        <v>176</v>
      </c>
      <c r="G11" s="24">
        <v>113</v>
      </c>
      <c r="H11" s="24">
        <v>95</v>
      </c>
      <c r="I11" s="24">
        <v>125</v>
      </c>
      <c r="J11" s="24">
        <v>371</v>
      </c>
      <c r="K11" s="24">
        <v>1796</v>
      </c>
      <c r="L11" s="24">
        <v>157</v>
      </c>
      <c r="M11" s="24">
        <v>189</v>
      </c>
      <c r="N11" s="24">
        <v>43</v>
      </c>
      <c r="O11" s="24">
        <f t="shared" si="0"/>
        <v>3494</v>
      </c>
    </row>
    <row r="12" spans="1:15" ht="12.75">
      <c r="A12" s="64">
        <v>10</v>
      </c>
      <c r="B12" s="65" t="s">
        <v>88</v>
      </c>
      <c r="C12" s="24">
        <v>72</v>
      </c>
      <c r="D12" s="24">
        <v>27</v>
      </c>
      <c r="E12" s="24">
        <v>78</v>
      </c>
      <c r="F12" s="24">
        <v>56</v>
      </c>
      <c r="G12" s="24">
        <v>154</v>
      </c>
      <c r="H12" s="24">
        <v>29</v>
      </c>
      <c r="I12" s="24">
        <v>20</v>
      </c>
      <c r="J12" s="24">
        <v>53</v>
      </c>
      <c r="K12" s="24">
        <v>155</v>
      </c>
      <c r="L12" s="24">
        <v>400</v>
      </c>
      <c r="M12" s="24">
        <v>217</v>
      </c>
      <c r="N12" s="24">
        <v>10</v>
      </c>
      <c r="O12" s="24">
        <f t="shared" si="0"/>
        <v>1271</v>
      </c>
    </row>
    <row r="13" spans="1:15" ht="12.75">
      <c r="A13" s="64">
        <v>11</v>
      </c>
      <c r="B13" s="65" t="s">
        <v>89</v>
      </c>
      <c r="C13" s="24">
        <v>1094</v>
      </c>
      <c r="D13" s="24">
        <v>678</v>
      </c>
      <c r="E13" s="24">
        <v>387</v>
      </c>
      <c r="F13" s="24">
        <v>866</v>
      </c>
      <c r="G13" s="24">
        <v>696</v>
      </c>
      <c r="H13" s="24">
        <v>220</v>
      </c>
      <c r="I13" s="24">
        <v>425</v>
      </c>
      <c r="J13" s="24">
        <v>636</v>
      </c>
      <c r="K13" s="24">
        <v>1549</v>
      </c>
      <c r="L13" s="24">
        <v>361</v>
      </c>
      <c r="M13" s="24">
        <v>515</v>
      </c>
      <c r="N13" s="24">
        <v>74</v>
      </c>
      <c r="O13" s="24">
        <f t="shared" si="0"/>
        <v>7501</v>
      </c>
    </row>
    <row r="14" spans="1:15" ht="12.75">
      <c r="A14" s="64">
        <v>12</v>
      </c>
      <c r="B14" s="65" t="s">
        <v>15</v>
      </c>
      <c r="C14" s="24">
        <v>1082</v>
      </c>
      <c r="D14" s="24">
        <v>855</v>
      </c>
      <c r="E14" s="24">
        <v>1152</v>
      </c>
      <c r="F14" s="24">
        <v>819</v>
      </c>
      <c r="G14" s="24">
        <v>1231</v>
      </c>
      <c r="H14" s="24">
        <v>1271</v>
      </c>
      <c r="I14" s="24">
        <v>768</v>
      </c>
      <c r="J14" s="24">
        <v>1025</v>
      </c>
      <c r="K14" s="24">
        <v>1552</v>
      </c>
      <c r="L14" s="24">
        <v>1482</v>
      </c>
      <c r="M14" s="24">
        <v>726</v>
      </c>
      <c r="N14" s="24">
        <v>293</v>
      </c>
      <c r="O14" s="24">
        <f t="shared" si="0"/>
        <v>12256</v>
      </c>
    </row>
    <row r="15" spans="1:15" ht="12.75">
      <c r="A15" s="64">
        <v>13</v>
      </c>
      <c r="B15" s="65" t="s">
        <v>16</v>
      </c>
      <c r="C15" s="24">
        <v>387</v>
      </c>
      <c r="D15" s="24">
        <v>425</v>
      </c>
      <c r="E15" s="24">
        <v>368</v>
      </c>
      <c r="F15" s="24">
        <v>427</v>
      </c>
      <c r="G15" s="24">
        <v>490</v>
      </c>
      <c r="H15" s="24">
        <v>349</v>
      </c>
      <c r="I15" s="24">
        <v>384</v>
      </c>
      <c r="J15" s="24">
        <v>946</v>
      </c>
      <c r="K15" s="24">
        <v>377</v>
      </c>
      <c r="L15" s="24">
        <v>242</v>
      </c>
      <c r="M15" s="24">
        <v>272</v>
      </c>
      <c r="N15" s="24">
        <v>224</v>
      </c>
      <c r="O15" s="24">
        <f t="shared" si="0"/>
        <v>4891</v>
      </c>
    </row>
    <row r="16" spans="1:15" ht="12.75">
      <c r="A16" s="64">
        <v>14</v>
      </c>
      <c r="B16" s="65" t="s">
        <v>90</v>
      </c>
      <c r="C16" s="24">
        <v>376</v>
      </c>
      <c r="D16" s="24">
        <v>368</v>
      </c>
      <c r="E16" s="24">
        <v>262</v>
      </c>
      <c r="F16" s="24">
        <v>341</v>
      </c>
      <c r="G16" s="24">
        <v>235</v>
      </c>
      <c r="H16" s="24">
        <v>256</v>
      </c>
      <c r="I16" s="24">
        <v>170</v>
      </c>
      <c r="J16" s="24">
        <v>477</v>
      </c>
      <c r="K16" s="24">
        <v>215</v>
      </c>
      <c r="L16" s="24">
        <v>273</v>
      </c>
      <c r="M16" s="24">
        <v>144</v>
      </c>
      <c r="N16" s="24">
        <v>78</v>
      </c>
      <c r="O16" s="24">
        <f t="shared" si="0"/>
        <v>3195</v>
      </c>
    </row>
    <row r="17" spans="1:15" ht="12.75">
      <c r="A17" s="64">
        <v>15</v>
      </c>
      <c r="B17" s="65" t="s">
        <v>18</v>
      </c>
      <c r="C17" s="24">
        <v>1470</v>
      </c>
      <c r="D17" s="24">
        <v>1304</v>
      </c>
      <c r="E17" s="24">
        <v>1344</v>
      </c>
      <c r="F17" s="24">
        <v>1002</v>
      </c>
      <c r="G17" s="24">
        <v>1785</v>
      </c>
      <c r="H17" s="24">
        <v>1027</v>
      </c>
      <c r="I17" s="24">
        <v>636</v>
      </c>
      <c r="J17" s="24">
        <v>7002</v>
      </c>
      <c r="K17" s="24">
        <v>2438</v>
      </c>
      <c r="L17" s="24">
        <v>1751</v>
      </c>
      <c r="M17" s="24">
        <v>2062</v>
      </c>
      <c r="N17" s="24">
        <v>2190</v>
      </c>
      <c r="O17" s="24">
        <f t="shared" si="0"/>
        <v>24011</v>
      </c>
    </row>
    <row r="18" spans="1:15" ht="12.75">
      <c r="A18" s="64">
        <v>16</v>
      </c>
      <c r="B18" s="65" t="s">
        <v>19</v>
      </c>
      <c r="C18" s="24">
        <v>353</v>
      </c>
      <c r="D18" s="24">
        <v>87</v>
      </c>
      <c r="E18" s="24">
        <v>262</v>
      </c>
      <c r="F18" s="24">
        <v>325</v>
      </c>
      <c r="G18" s="24">
        <v>204</v>
      </c>
      <c r="H18" s="24">
        <v>473</v>
      </c>
      <c r="I18" s="24">
        <v>447</v>
      </c>
      <c r="J18" s="24">
        <v>301</v>
      </c>
      <c r="K18" s="24">
        <v>122</v>
      </c>
      <c r="L18" s="24">
        <v>136</v>
      </c>
      <c r="M18" s="24">
        <v>126</v>
      </c>
      <c r="N18" s="24">
        <v>62</v>
      </c>
      <c r="O18" s="24">
        <f t="shared" si="0"/>
        <v>2898</v>
      </c>
    </row>
    <row r="19" spans="1:15" ht="12.75">
      <c r="A19" s="64">
        <v>17</v>
      </c>
      <c r="B19" s="65" t="s">
        <v>20</v>
      </c>
      <c r="C19" s="24">
        <v>1935</v>
      </c>
      <c r="D19" s="24">
        <v>3025</v>
      </c>
      <c r="E19" s="24">
        <v>1401</v>
      </c>
      <c r="F19" s="24">
        <v>551</v>
      </c>
      <c r="G19" s="24">
        <v>488</v>
      </c>
      <c r="H19" s="24">
        <v>277</v>
      </c>
      <c r="I19" s="24">
        <v>364</v>
      </c>
      <c r="J19" s="24">
        <v>744</v>
      </c>
      <c r="K19" s="24">
        <v>1651</v>
      </c>
      <c r="L19" s="24">
        <v>1247</v>
      </c>
      <c r="M19" s="24">
        <v>215</v>
      </c>
      <c r="N19" s="24">
        <v>175</v>
      </c>
      <c r="O19" s="24">
        <f t="shared" si="0"/>
        <v>12073</v>
      </c>
    </row>
    <row r="20" spans="1:15" ht="12.75">
      <c r="A20" s="64">
        <v>18</v>
      </c>
      <c r="B20" s="65" t="s">
        <v>21</v>
      </c>
      <c r="C20" s="24">
        <v>210</v>
      </c>
      <c r="D20" s="24">
        <v>83</v>
      </c>
      <c r="E20" s="24">
        <v>152</v>
      </c>
      <c r="F20" s="24">
        <v>71</v>
      </c>
      <c r="G20" s="24">
        <v>171</v>
      </c>
      <c r="H20" s="24">
        <v>144</v>
      </c>
      <c r="I20" s="24">
        <v>113</v>
      </c>
      <c r="J20" s="24">
        <v>535</v>
      </c>
      <c r="K20" s="24">
        <v>316</v>
      </c>
      <c r="L20" s="24">
        <v>203</v>
      </c>
      <c r="M20" s="24">
        <v>372</v>
      </c>
      <c r="N20" s="24">
        <v>48</v>
      </c>
      <c r="O20" s="24">
        <f t="shared" si="0"/>
        <v>2418</v>
      </c>
    </row>
    <row r="21" spans="1:15" ht="12.75">
      <c r="A21" s="64">
        <v>19</v>
      </c>
      <c r="B21" s="65" t="s">
        <v>22</v>
      </c>
      <c r="C21" s="24">
        <v>75</v>
      </c>
      <c r="D21" s="24">
        <v>27</v>
      </c>
      <c r="E21" s="24">
        <v>56</v>
      </c>
      <c r="F21" s="24">
        <v>178</v>
      </c>
      <c r="G21" s="24">
        <v>43</v>
      </c>
      <c r="H21" s="24">
        <v>46</v>
      </c>
      <c r="I21" s="24">
        <v>31</v>
      </c>
      <c r="J21" s="24">
        <v>64</v>
      </c>
      <c r="K21" s="24">
        <v>44</v>
      </c>
      <c r="L21" s="24">
        <v>226</v>
      </c>
      <c r="M21" s="24">
        <v>118</v>
      </c>
      <c r="N21" s="24">
        <v>10</v>
      </c>
      <c r="O21" s="24">
        <f t="shared" si="0"/>
        <v>918</v>
      </c>
    </row>
    <row r="22" spans="1:15" ht="12.75">
      <c r="A22" s="64">
        <v>20</v>
      </c>
      <c r="B22" s="65" t="s">
        <v>23</v>
      </c>
      <c r="C22" s="24">
        <v>813</v>
      </c>
      <c r="D22" s="24">
        <v>495</v>
      </c>
      <c r="E22" s="24">
        <v>517</v>
      </c>
      <c r="F22" s="24">
        <v>421</v>
      </c>
      <c r="G22" s="24">
        <v>425</v>
      </c>
      <c r="H22" s="24">
        <v>400</v>
      </c>
      <c r="I22" s="24">
        <v>538</v>
      </c>
      <c r="J22" s="24">
        <v>1276</v>
      </c>
      <c r="K22" s="24">
        <v>1246</v>
      </c>
      <c r="L22" s="24">
        <v>4915</v>
      </c>
      <c r="M22" s="24">
        <v>1040</v>
      </c>
      <c r="N22" s="24">
        <v>882</v>
      </c>
      <c r="O22" s="24">
        <f t="shared" si="0"/>
        <v>12968</v>
      </c>
    </row>
    <row r="23" spans="1:15" s="359" customFormat="1" ht="12.75">
      <c r="A23" s="356">
        <v>21</v>
      </c>
      <c r="B23" s="357" t="s">
        <v>24</v>
      </c>
      <c r="C23" s="358">
        <v>407</v>
      </c>
      <c r="D23" s="358">
        <v>85</v>
      </c>
      <c r="E23" s="358">
        <v>99</v>
      </c>
      <c r="F23" s="358">
        <v>1455</v>
      </c>
      <c r="G23" s="358">
        <v>829</v>
      </c>
      <c r="H23" s="358">
        <v>112</v>
      </c>
      <c r="I23" s="358">
        <v>62</v>
      </c>
      <c r="J23" s="358">
        <v>114</v>
      </c>
      <c r="K23" s="358">
        <v>103</v>
      </c>
      <c r="L23" s="358">
        <v>31</v>
      </c>
      <c r="M23" s="358">
        <v>6</v>
      </c>
      <c r="N23" s="358">
        <v>96</v>
      </c>
      <c r="O23" s="358">
        <f t="shared" si="0"/>
        <v>3399</v>
      </c>
    </row>
    <row r="24" spans="1:15" ht="12.75">
      <c r="A24" s="64">
        <v>22</v>
      </c>
      <c r="B24" s="65" t="s">
        <v>91</v>
      </c>
      <c r="C24" s="24">
        <v>1485</v>
      </c>
      <c r="D24" s="24">
        <v>1872</v>
      </c>
      <c r="E24" s="24">
        <v>1597</v>
      </c>
      <c r="F24" s="24">
        <v>1909</v>
      </c>
      <c r="G24" s="24">
        <v>376</v>
      </c>
      <c r="H24" s="24">
        <v>1407</v>
      </c>
      <c r="I24" s="24">
        <v>1045</v>
      </c>
      <c r="J24" s="24">
        <v>1181</v>
      </c>
      <c r="K24" s="24">
        <v>1969</v>
      </c>
      <c r="L24" s="24">
        <v>1434</v>
      </c>
      <c r="M24" s="24">
        <v>2048</v>
      </c>
      <c r="N24" s="24">
        <v>400</v>
      </c>
      <c r="O24" s="24">
        <f t="shared" si="0"/>
        <v>16723</v>
      </c>
    </row>
    <row r="25" spans="1:15" ht="12.75">
      <c r="A25" s="64">
        <v>23</v>
      </c>
      <c r="B25" s="65" t="s">
        <v>92</v>
      </c>
      <c r="C25" s="24">
        <v>74</v>
      </c>
      <c r="D25" s="24">
        <v>87</v>
      </c>
      <c r="E25" s="24">
        <v>112</v>
      </c>
      <c r="F25" s="24">
        <v>239</v>
      </c>
      <c r="G25" s="24">
        <v>95</v>
      </c>
      <c r="H25" s="24">
        <v>185</v>
      </c>
      <c r="I25" s="24">
        <v>237</v>
      </c>
      <c r="J25" s="24">
        <v>365</v>
      </c>
      <c r="K25" s="24">
        <v>399</v>
      </c>
      <c r="L25" s="24">
        <v>160</v>
      </c>
      <c r="M25" s="24">
        <v>68</v>
      </c>
      <c r="N25" s="24">
        <v>16</v>
      </c>
      <c r="O25" s="24">
        <f t="shared" si="0"/>
        <v>2037</v>
      </c>
    </row>
    <row r="26" spans="1:15" ht="12.75">
      <c r="A26" s="67">
        <v>24</v>
      </c>
      <c r="B26" s="68" t="s">
        <v>27</v>
      </c>
      <c r="C26" s="24">
        <v>571</v>
      </c>
      <c r="D26" s="24">
        <v>684</v>
      </c>
      <c r="E26" s="24">
        <v>1840</v>
      </c>
      <c r="F26" s="24">
        <v>659</v>
      </c>
      <c r="G26" s="24">
        <v>899</v>
      </c>
      <c r="H26" s="24">
        <v>238</v>
      </c>
      <c r="I26" s="24">
        <v>240</v>
      </c>
      <c r="J26" s="24">
        <v>465</v>
      </c>
      <c r="K26" s="24">
        <v>515</v>
      </c>
      <c r="L26" s="24">
        <v>284</v>
      </c>
      <c r="M26" s="24">
        <v>450</v>
      </c>
      <c r="N26" s="24">
        <v>573</v>
      </c>
      <c r="O26" s="24">
        <f t="shared" si="0"/>
        <v>7418</v>
      </c>
    </row>
    <row r="27" spans="1:15" ht="12.75">
      <c r="A27" s="28">
        <v>25</v>
      </c>
      <c r="B27" s="69" t="s">
        <v>28</v>
      </c>
      <c r="C27" s="24">
        <v>3</v>
      </c>
      <c r="D27" s="24">
        <v>1</v>
      </c>
      <c r="E27" s="24">
        <v>6</v>
      </c>
      <c r="F27" s="24">
        <v>2</v>
      </c>
      <c r="G27" s="24">
        <v>6</v>
      </c>
      <c r="H27" s="24">
        <v>2</v>
      </c>
      <c r="I27" s="24">
        <v>2</v>
      </c>
      <c r="J27" s="24">
        <v>6</v>
      </c>
      <c r="K27" s="24">
        <v>7</v>
      </c>
      <c r="L27" s="24">
        <v>61</v>
      </c>
      <c r="M27" s="24">
        <v>1</v>
      </c>
      <c r="N27" s="24">
        <v>0</v>
      </c>
      <c r="O27" s="24">
        <f t="shared" si="0"/>
        <v>97</v>
      </c>
    </row>
    <row r="28" spans="1:15" ht="12.75">
      <c r="A28" s="30">
        <v>26</v>
      </c>
      <c r="B28" s="70" t="s">
        <v>29</v>
      </c>
      <c r="C28" s="32">
        <v>11</v>
      </c>
      <c r="D28" s="32">
        <v>0</v>
      </c>
      <c r="E28" s="32">
        <v>1</v>
      </c>
      <c r="F28" s="32">
        <v>0</v>
      </c>
      <c r="G28" s="32">
        <v>2</v>
      </c>
      <c r="H28" s="32">
        <v>1</v>
      </c>
      <c r="I28" s="32">
        <v>0</v>
      </c>
      <c r="J28" s="32">
        <v>1</v>
      </c>
      <c r="K28" s="32">
        <v>1</v>
      </c>
      <c r="L28" s="32">
        <v>3</v>
      </c>
      <c r="M28" s="32">
        <v>0</v>
      </c>
      <c r="N28" s="32">
        <v>0</v>
      </c>
      <c r="O28" s="32">
        <f t="shared" si="0"/>
        <v>20</v>
      </c>
    </row>
    <row r="29" spans="1:15" ht="12.75">
      <c r="A29" s="71"/>
      <c r="B29" s="7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2.75">
      <c r="A30" s="73" t="s">
        <v>30</v>
      </c>
      <c r="B30" s="7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2.75">
      <c r="A31" s="62">
        <v>1</v>
      </c>
      <c r="B31" s="63" t="s">
        <v>93</v>
      </c>
      <c r="C31" s="21">
        <v>35</v>
      </c>
      <c r="D31" s="21">
        <v>163</v>
      </c>
      <c r="E31" s="21">
        <v>535</v>
      </c>
      <c r="F31" s="21">
        <v>1021</v>
      </c>
      <c r="G31" s="21">
        <v>7</v>
      </c>
      <c r="H31" s="21">
        <v>46</v>
      </c>
      <c r="I31" s="21">
        <v>78</v>
      </c>
      <c r="J31" s="21">
        <v>35</v>
      </c>
      <c r="K31" s="21">
        <v>244</v>
      </c>
      <c r="L31" s="21">
        <v>747</v>
      </c>
      <c r="M31" s="21">
        <v>1135</v>
      </c>
      <c r="N31" s="21">
        <v>34</v>
      </c>
      <c r="O31" s="21">
        <f aca="true" t="shared" si="1" ref="O31:O71">SUM(C31:N31)</f>
        <v>4080</v>
      </c>
    </row>
    <row r="32" spans="1:15" ht="12.75">
      <c r="A32" s="64">
        <v>2</v>
      </c>
      <c r="B32" s="65" t="s">
        <v>94</v>
      </c>
      <c r="C32" s="24">
        <v>41</v>
      </c>
      <c r="D32" s="24">
        <v>21</v>
      </c>
      <c r="E32" s="24">
        <v>16</v>
      </c>
      <c r="F32" s="24">
        <v>39</v>
      </c>
      <c r="G32" s="24">
        <v>42</v>
      </c>
      <c r="H32" s="24">
        <v>40</v>
      </c>
      <c r="I32" s="24">
        <v>3</v>
      </c>
      <c r="J32" s="24">
        <v>51</v>
      </c>
      <c r="K32" s="24">
        <v>36</v>
      </c>
      <c r="L32" s="24">
        <v>119</v>
      </c>
      <c r="M32" s="24">
        <v>13</v>
      </c>
      <c r="N32" s="24">
        <v>4</v>
      </c>
      <c r="O32" s="24">
        <f t="shared" si="1"/>
        <v>425</v>
      </c>
    </row>
    <row r="33" spans="1:15" ht="12.75">
      <c r="A33" s="64">
        <v>3</v>
      </c>
      <c r="B33" s="65" t="s">
        <v>95</v>
      </c>
      <c r="C33" s="24">
        <v>1</v>
      </c>
      <c r="D33" s="24">
        <v>0</v>
      </c>
      <c r="E33" s="24">
        <v>4</v>
      </c>
      <c r="F33" s="24">
        <v>1</v>
      </c>
      <c r="G33" s="24">
        <v>0</v>
      </c>
      <c r="H33" s="24">
        <v>0</v>
      </c>
      <c r="I33" s="24">
        <v>0</v>
      </c>
      <c r="J33" s="24">
        <v>4</v>
      </c>
      <c r="K33" s="24">
        <v>2</v>
      </c>
      <c r="L33" s="24">
        <v>0</v>
      </c>
      <c r="M33" s="24">
        <v>0</v>
      </c>
      <c r="N33" s="24">
        <v>0</v>
      </c>
      <c r="O33" s="24">
        <f t="shared" si="1"/>
        <v>12</v>
      </c>
    </row>
    <row r="34" spans="1:15" ht="12.75">
      <c r="A34" s="64">
        <v>4</v>
      </c>
      <c r="B34" s="65" t="s">
        <v>96</v>
      </c>
      <c r="C34" s="24">
        <v>67</v>
      </c>
      <c r="D34" s="24">
        <v>26</v>
      </c>
      <c r="E34" s="24">
        <v>14</v>
      </c>
      <c r="F34" s="24">
        <v>72</v>
      </c>
      <c r="G34" s="24">
        <v>19</v>
      </c>
      <c r="H34" s="24">
        <v>6</v>
      </c>
      <c r="I34" s="24">
        <v>1</v>
      </c>
      <c r="J34" s="24">
        <v>16</v>
      </c>
      <c r="K34" s="24">
        <v>8</v>
      </c>
      <c r="L34" s="24">
        <v>73</v>
      </c>
      <c r="M34" s="24">
        <v>17</v>
      </c>
      <c r="N34" s="24">
        <v>2</v>
      </c>
      <c r="O34" s="24">
        <f t="shared" si="1"/>
        <v>321</v>
      </c>
    </row>
    <row r="35" spans="1:15" ht="12.75">
      <c r="A35" s="64">
        <v>5</v>
      </c>
      <c r="B35" s="65" t="s">
        <v>97</v>
      </c>
      <c r="C35" s="24">
        <v>119</v>
      </c>
      <c r="D35" s="24">
        <v>654</v>
      </c>
      <c r="E35" s="24">
        <v>125</v>
      </c>
      <c r="F35" s="24">
        <v>51</v>
      </c>
      <c r="G35" s="24">
        <v>3</v>
      </c>
      <c r="H35" s="24">
        <v>1</v>
      </c>
      <c r="I35" s="24">
        <v>8</v>
      </c>
      <c r="J35" s="24">
        <v>112</v>
      </c>
      <c r="K35" s="24">
        <v>71</v>
      </c>
      <c r="L35" s="24">
        <v>186</v>
      </c>
      <c r="M35" s="24">
        <v>513</v>
      </c>
      <c r="N35" s="24">
        <v>1</v>
      </c>
      <c r="O35" s="24">
        <f t="shared" si="1"/>
        <v>1844</v>
      </c>
    </row>
    <row r="36" spans="1:15" ht="12.75">
      <c r="A36" s="64">
        <v>6</v>
      </c>
      <c r="B36" s="65" t="s">
        <v>98</v>
      </c>
      <c r="C36" s="24">
        <v>35</v>
      </c>
      <c r="D36" s="24">
        <v>34</v>
      </c>
      <c r="E36" s="24">
        <v>31</v>
      </c>
      <c r="F36" s="24">
        <v>35</v>
      </c>
      <c r="G36" s="24">
        <v>33</v>
      </c>
      <c r="H36" s="24">
        <v>19</v>
      </c>
      <c r="I36" s="24">
        <v>4</v>
      </c>
      <c r="J36" s="24">
        <v>135</v>
      </c>
      <c r="K36" s="24">
        <v>17</v>
      </c>
      <c r="L36" s="24">
        <v>16</v>
      </c>
      <c r="M36" s="24">
        <v>5</v>
      </c>
      <c r="N36" s="24">
        <v>7</v>
      </c>
      <c r="O36" s="24">
        <f t="shared" si="1"/>
        <v>371</v>
      </c>
    </row>
    <row r="37" spans="1:15" ht="12.75">
      <c r="A37" s="64">
        <v>7</v>
      </c>
      <c r="B37" s="65" t="s">
        <v>99</v>
      </c>
      <c r="C37" s="24">
        <v>25</v>
      </c>
      <c r="D37" s="24">
        <v>7</v>
      </c>
      <c r="E37" s="24">
        <v>4</v>
      </c>
      <c r="F37" s="24">
        <v>43</v>
      </c>
      <c r="G37" s="24">
        <v>6</v>
      </c>
      <c r="H37" s="24">
        <v>4</v>
      </c>
      <c r="I37" s="24">
        <v>28</v>
      </c>
      <c r="J37" s="24">
        <v>21</v>
      </c>
      <c r="K37" s="24">
        <v>4</v>
      </c>
      <c r="L37" s="24">
        <v>9</v>
      </c>
      <c r="M37" s="24">
        <v>76</v>
      </c>
      <c r="N37" s="24">
        <v>0</v>
      </c>
      <c r="O37" s="24">
        <f t="shared" si="1"/>
        <v>227</v>
      </c>
    </row>
    <row r="38" spans="1:15" ht="12.75">
      <c r="A38" s="64">
        <v>8</v>
      </c>
      <c r="B38" s="65" t="s">
        <v>100</v>
      </c>
      <c r="C38" s="24">
        <v>10</v>
      </c>
      <c r="D38" s="24">
        <v>0</v>
      </c>
      <c r="E38" s="24">
        <v>5</v>
      </c>
      <c r="F38" s="24">
        <v>72</v>
      </c>
      <c r="G38" s="24">
        <v>0</v>
      </c>
      <c r="H38" s="24">
        <v>25</v>
      </c>
      <c r="I38" s="24">
        <v>1</v>
      </c>
      <c r="J38" s="24">
        <v>2</v>
      </c>
      <c r="K38" s="24">
        <v>31</v>
      </c>
      <c r="L38" s="24">
        <v>20</v>
      </c>
      <c r="M38" s="24">
        <v>116</v>
      </c>
      <c r="N38" s="24">
        <v>207</v>
      </c>
      <c r="O38" s="24">
        <f t="shared" si="1"/>
        <v>489</v>
      </c>
    </row>
    <row r="39" spans="1:15" ht="12.75">
      <c r="A39" s="64">
        <v>9</v>
      </c>
      <c r="B39" s="65" t="s">
        <v>101</v>
      </c>
      <c r="C39" s="24">
        <v>52</v>
      </c>
      <c r="D39" s="24">
        <v>134</v>
      </c>
      <c r="E39" s="24">
        <v>1430</v>
      </c>
      <c r="F39" s="24">
        <v>156</v>
      </c>
      <c r="G39" s="24">
        <v>91</v>
      </c>
      <c r="H39" s="24">
        <v>0</v>
      </c>
      <c r="I39" s="24">
        <v>5</v>
      </c>
      <c r="J39" s="24">
        <v>160</v>
      </c>
      <c r="K39" s="24">
        <v>649</v>
      </c>
      <c r="L39" s="24">
        <v>1107</v>
      </c>
      <c r="M39" s="24">
        <v>1697</v>
      </c>
      <c r="N39" s="24">
        <v>30</v>
      </c>
      <c r="O39" s="24">
        <f t="shared" si="1"/>
        <v>5511</v>
      </c>
    </row>
    <row r="40" spans="1:15" ht="12.75">
      <c r="A40" s="64">
        <v>10</v>
      </c>
      <c r="B40" s="65" t="s">
        <v>102</v>
      </c>
      <c r="C40" s="24">
        <v>16</v>
      </c>
      <c r="D40" s="24">
        <v>59</v>
      </c>
      <c r="E40" s="24">
        <v>8</v>
      </c>
      <c r="F40" s="24">
        <v>9</v>
      </c>
      <c r="G40" s="24">
        <v>10</v>
      </c>
      <c r="H40" s="24">
        <v>47</v>
      </c>
      <c r="I40" s="24">
        <v>38</v>
      </c>
      <c r="J40" s="24">
        <v>7</v>
      </c>
      <c r="K40" s="24">
        <v>10</v>
      </c>
      <c r="L40" s="24">
        <v>189</v>
      </c>
      <c r="M40" s="24">
        <v>770</v>
      </c>
      <c r="N40" s="24">
        <v>0</v>
      </c>
      <c r="O40" s="24">
        <f t="shared" si="1"/>
        <v>1163</v>
      </c>
    </row>
    <row r="41" spans="1:15" ht="12.75">
      <c r="A41" s="64">
        <v>11</v>
      </c>
      <c r="B41" s="65" t="s">
        <v>103</v>
      </c>
      <c r="C41" s="24">
        <v>449</v>
      </c>
      <c r="D41" s="24">
        <v>32</v>
      </c>
      <c r="E41" s="24">
        <v>33</v>
      </c>
      <c r="F41" s="24">
        <v>17</v>
      </c>
      <c r="G41" s="24">
        <v>4280</v>
      </c>
      <c r="H41" s="24">
        <v>8</v>
      </c>
      <c r="I41" s="24">
        <v>19</v>
      </c>
      <c r="J41" s="24">
        <v>43</v>
      </c>
      <c r="K41" s="24">
        <v>14</v>
      </c>
      <c r="L41" s="24">
        <v>21</v>
      </c>
      <c r="M41" s="24">
        <v>1</v>
      </c>
      <c r="N41" s="24">
        <v>11</v>
      </c>
      <c r="O41" s="24">
        <f t="shared" si="1"/>
        <v>4928</v>
      </c>
    </row>
    <row r="42" spans="1:15" ht="12.75">
      <c r="A42" s="64">
        <v>12</v>
      </c>
      <c r="B42" s="65" t="s">
        <v>104</v>
      </c>
      <c r="C42" s="24">
        <v>21</v>
      </c>
      <c r="D42" s="24">
        <v>56</v>
      </c>
      <c r="E42" s="24">
        <v>126</v>
      </c>
      <c r="F42" s="24">
        <v>45</v>
      </c>
      <c r="G42" s="24">
        <v>14</v>
      </c>
      <c r="H42" s="24">
        <v>30</v>
      </c>
      <c r="I42" s="24">
        <v>11</v>
      </c>
      <c r="J42" s="24">
        <v>143</v>
      </c>
      <c r="K42" s="24">
        <v>431</v>
      </c>
      <c r="L42" s="24">
        <v>352</v>
      </c>
      <c r="M42" s="24">
        <v>1657</v>
      </c>
      <c r="N42" s="24">
        <v>77</v>
      </c>
      <c r="O42" s="24">
        <f t="shared" si="1"/>
        <v>2963</v>
      </c>
    </row>
    <row r="43" spans="1:15" ht="12.75">
      <c r="A43" s="64">
        <v>13</v>
      </c>
      <c r="B43" s="65" t="s">
        <v>105</v>
      </c>
      <c r="C43" s="24">
        <v>19</v>
      </c>
      <c r="D43" s="24">
        <v>16</v>
      </c>
      <c r="E43" s="24">
        <v>140</v>
      </c>
      <c r="F43" s="24">
        <v>62</v>
      </c>
      <c r="G43" s="24">
        <v>148</v>
      </c>
      <c r="H43" s="24">
        <v>15</v>
      </c>
      <c r="I43" s="24">
        <v>31</v>
      </c>
      <c r="J43" s="24">
        <v>40</v>
      </c>
      <c r="K43" s="24">
        <v>297</v>
      </c>
      <c r="L43" s="24">
        <v>331</v>
      </c>
      <c r="M43" s="24">
        <v>189</v>
      </c>
      <c r="N43" s="24">
        <v>63</v>
      </c>
      <c r="O43" s="24">
        <f t="shared" si="1"/>
        <v>1351</v>
      </c>
    </row>
    <row r="44" spans="1:15" ht="12.75">
      <c r="A44" s="64">
        <v>14</v>
      </c>
      <c r="B44" s="65" t="s">
        <v>44</v>
      </c>
      <c r="C44" s="24">
        <v>3</v>
      </c>
      <c r="D44" s="24">
        <v>10</v>
      </c>
      <c r="E44" s="24">
        <v>4</v>
      </c>
      <c r="F44" s="24">
        <v>2</v>
      </c>
      <c r="G44" s="24">
        <v>116</v>
      </c>
      <c r="H44" s="24">
        <v>1</v>
      </c>
      <c r="I44" s="24">
        <v>0</v>
      </c>
      <c r="J44" s="24">
        <v>10</v>
      </c>
      <c r="K44" s="24">
        <v>13</v>
      </c>
      <c r="L44" s="24">
        <v>1</v>
      </c>
      <c r="M44" s="24">
        <v>1</v>
      </c>
      <c r="N44" s="24">
        <v>1</v>
      </c>
      <c r="O44" s="24">
        <f t="shared" si="1"/>
        <v>162</v>
      </c>
    </row>
    <row r="45" spans="1:15" ht="12.75">
      <c r="A45" s="64">
        <v>15</v>
      </c>
      <c r="B45" s="65" t="s">
        <v>106</v>
      </c>
      <c r="C45" s="24">
        <v>105</v>
      </c>
      <c r="D45" s="24">
        <v>376</v>
      </c>
      <c r="E45" s="24">
        <v>473</v>
      </c>
      <c r="F45" s="24">
        <v>275</v>
      </c>
      <c r="G45" s="24">
        <v>31</v>
      </c>
      <c r="H45" s="24">
        <v>156</v>
      </c>
      <c r="I45" s="24">
        <v>350</v>
      </c>
      <c r="J45" s="24">
        <v>234</v>
      </c>
      <c r="K45" s="24">
        <v>339</v>
      </c>
      <c r="L45" s="24">
        <v>227</v>
      </c>
      <c r="M45" s="24">
        <v>61</v>
      </c>
      <c r="N45" s="24">
        <v>181</v>
      </c>
      <c r="O45" s="24">
        <f t="shared" si="1"/>
        <v>2808</v>
      </c>
    </row>
    <row r="46" spans="1:15" ht="12.75">
      <c r="A46" s="64">
        <v>16</v>
      </c>
      <c r="B46" s="65" t="s">
        <v>46</v>
      </c>
      <c r="C46" s="24">
        <v>7</v>
      </c>
      <c r="D46" s="24">
        <v>3</v>
      </c>
      <c r="E46" s="24">
        <v>17</v>
      </c>
      <c r="F46" s="24">
        <v>54</v>
      </c>
      <c r="G46" s="24">
        <v>12</v>
      </c>
      <c r="H46" s="24">
        <v>25</v>
      </c>
      <c r="I46" s="24">
        <v>7</v>
      </c>
      <c r="J46" s="24">
        <v>38</v>
      </c>
      <c r="K46" s="24">
        <v>34</v>
      </c>
      <c r="L46" s="24">
        <v>30</v>
      </c>
      <c r="M46" s="24">
        <v>14</v>
      </c>
      <c r="N46" s="24">
        <v>0</v>
      </c>
      <c r="O46" s="24">
        <f t="shared" si="1"/>
        <v>241</v>
      </c>
    </row>
    <row r="47" spans="1:15" ht="12.75">
      <c r="A47" s="64">
        <v>17</v>
      </c>
      <c r="B47" s="65" t="s">
        <v>107</v>
      </c>
      <c r="C47" s="24">
        <v>154</v>
      </c>
      <c r="D47" s="24">
        <v>947</v>
      </c>
      <c r="E47" s="24">
        <v>191</v>
      </c>
      <c r="F47" s="24">
        <v>43</v>
      </c>
      <c r="G47" s="24">
        <v>22</v>
      </c>
      <c r="H47" s="24">
        <v>15</v>
      </c>
      <c r="I47" s="24">
        <v>17</v>
      </c>
      <c r="J47" s="24">
        <v>544</v>
      </c>
      <c r="K47" s="24">
        <v>663</v>
      </c>
      <c r="L47" s="24">
        <v>26</v>
      </c>
      <c r="M47" s="24">
        <v>1145</v>
      </c>
      <c r="N47" s="24">
        <v>105</v>
      </c>
      <c r="O47" s="24">
        <f t="shared" si="1"/>
        <v>3872</v>
      </c>
    </row>
    <row r="48" spans="1:15" ht="12.75">
      <c r="A48" s="64">
        <v>18</v>
      </c>
      <c r="B48" s="65" t="s">
        <v>108</v>
      </c>
      <c r="C48" s="24">
        <v>17</v>
      </c>
      <c r="D48" s="24">
        <v>51</v>
      </c>
      <c r="E48" s="24">
        <v>161</v>
      </c>
      <c r="F48" s="24">
        <v>501</v>
      </c>
      <c r="G48" s="24">
        <v>43</v>
      </c>
      <c r="H48" s="24">
        <v>29</v>
      </c>
      <c r="I48" s="24">
        <v>73</v>
      </c>
      <c r="J48" s="24">
        <v>195</v>
      </c>
      <c r="K48" s="24">
        <v>15</v>
      </c>
      <c r="L48" s="24">
        <v>210</v>
      </c>
      <c r="M48" s="24">
        <v>78</v>
      </c>
      <c r="N48" s="24">
        <v>3</v>
      </c>
      <c r="O48" s="24">
        <f t="shared" si="1"/>
        <v>1376</v>
      </c>
    </row>
    <row r="49" spans="1:15" ht="12.75">
      <c r="A49" s="64">
        <v>19</v>
      </c>
      <c r="B49" s="65" t="s">
        <v>109</v>
      </c>
      <c r="C49" s="24">
        <v>5</v>
      </c>
      <c r="D49" s="24">
        <v>46</v>
      </c>
      <c r="E49" s="24">
        <v>35</v>
      </c>
      <c r="F49" s="24">
        <v>50</v>
      </c>
      <c r="G49" s="24">
        <v>26</v>
      </c>
      <c r="H49" s="24">
        <v>41</v>
      </c>
      <c r="I49" s="24">
        <v>39</v>
      </c>
      <c r="J49" s="24">
        <v>16</v>
      </c>
      <c r="K49" s="24">
        <v>46</v>
      </c>
      <c r="L49" s="24">
        <v>15</v>
      </c>
      <c r="M49" s="24">
        <v>18</v>
      </c>
      <c r="N49" s="24">
        <v>19</v>
      </c>
      <c r="O49" s="24">
        <f t="shared" si="1"/>
        <v>356</v>
      </c>
    </row>
    <row r="50" spans="1:15" ht="12.75">
      <c r="A50" s="64">
        <v>20</v>
      </c>
      <c r="B50" s="65" t="s">
        <v>50</v>
      </c>
      <c r="C50" s="24">
        <v>11</v>
      </c>
      <c r="D50" s="24">
        <v>13</v>
      </c>
      <c r="E50" s="24">
        <v>3</v>
      </c>
      <c r="F50" s="24">
        <v>6</v>
      </c>
      <c r="G50" s="24">
        <v>25</v>
      </c>
      <c r="H50" s="24">
        <v>4</v>
      </c>
      <c r="I50" s="24">
        <v>1</v>
      </c>
      <c r="J50" s="24">
        <v>72</v>
      </c>
      <c r="K50" s="24">
        <v>35</v>
      </c>
      <c r="L50" s="24">
        <v>19</v>
      </c>
      <c r="M50" s="24">
        <v>58</v>
      </c>
      <c r="N50" s="24">
        <v>41</v>
      </c>
      <c r="O50" s="24">
        <f t="shared" si="1"/>
        <v>288</v>
      </c>
    </row>
    <row r="51" spans="1:15" ht="12.75">
      <c r="A51" s="64">
        <v>21</v>
      </c>
      <c r="B51" s="65" t="s">
        <v>110</v>
      </c>
      <c r="C51" s="24">
        <v>572</v>
      </c>
      <c r="D51" s="24">
        <v>217</v>
      </c>
      <c r="E51" s="24">
        <v>371</v>
      </c>
      <c r="F51" s="24">
        <v>96</v>
      </c>
      <c r="G51" s="24">
        <v>72</v>
      </c>
      <c r="H51" s="24">
        <v>1</v>
      </c>
      <c r="I51" s="24">
        <v>54</v>
      </c>
      <c r="J51" s="24">
        <v>130</v>
      </c>
      <c r="K51" s="24">
        <v>26</v>
      </c>
      <c r="L51" s="24">
        <v>10</v>
      </c>
      <c r="M51" s="24">
        <v>19</v>
      </c>
      <c r="N51" s="24">
        <v>308</v>
      </c>
      <c r="O51" s="24">
        <f t="shared" si="1"/>
        <v>1876</v>
      </c>
    </row>
    <row r="52" spans="1:15" ht="12.75">
      <c r="A52" s="64">
        <v>22</v>
      </c>
      <c r="B52" s="65" t="s">
        <v>111</v>
      </c>
      <c r="C52" s="24">
        <v>1589</v>
      </c>
      <c r="D52" s="24">
        <v>2</v>
      </c>
      <c r="E52" s="24">
        <v>26</v>
      </c>
      <c r="F52" s="24">
        <v>48</v>
      </c>
      <c r="G52" s="24">
        <v>4</v>
      </c>
      <c r="H52" s="24">
        <v>0</v>
      </c>
      <c r="I52" s="24">
        <v>7</v>
      </c>
      <c r="J52" s="24">
        <v>44</v>
      </c>
      <c r="K52" s="24">
        <v>13</v>
      </c>
      <c r="L52" s="24">
        <v>27</v>
      </c>
      <c r="M52" s="24">
        <v>9</v>
      </c>
      <c r="N52" s="24">
        <v>1</v>
      </c>
      <c r="O52" s="24">
        <f t="shared" si="1"/>
        <v>1770</v>
      </c>
    </row>
    <row r="53" spans="1:15" ht="12.75">
      <c r="A53" s="64">
        <v>23</v>
      </c>
      <c r="B53" s="65" t="s">
        <v>112</v>
      </c>
      <c r="C53" s="24">
        <v>16</v>
      </c>
      <c r="D53" s="24">
        <v>109</v>
      </c>
      <c r="E53" s="24">
        <v>66</v>
      </c>
      <c r="F53" s="24">
        <v>35</v>
      </c>
      <c r="G53" s="24">
        <v>3</v>
      </c>
      <c r="H53" s="24">
        <v>4</v>
      </c>
      <c r="I53" s="24">
        <v>8</v>
      </c>
      <c r="J53" s="24">
        <v>131</v>
      </c>
      <c r="K53" s="24">
        <v>5</v>
      </c>
      <c r="L53" s="24">
        <v>9</v>
      </c>
      <c r="M53" s="24">
        <v>44</v>
      </c>
      <c r="N53" s="24">
        <v>1</v>
      </c>
      <c r="O53" s="24">
        <f t="shared" si="1"/>
        <v>431</v>
      </c>
    </row>
    <row r="54" spans="1:15" ht="12.75">
      <c r="A54" s="64">
        <v>24</v>
      </c>
      <c r="B54" s="65" t="s">
        <v>113</v>
      </c>
      <c r="C54" s="24">
        <v>70</v>
      </c>
      <c r="D54" s="24">
        <v>27</v>
      </c>
      <c r="E54" s="24">
        <v>61</v>
      </c>
      <c r="F54" s="24">
        <v>9</v>
      </c>
      <c r="G54" s="24">
        <v>31</v>
      </c>
      <c r="H54" s="24">
        <v>7</v>
      </c>
      <c r="I54" s="24">
        <v>24</v>
      </c>
      <c r="J54" s="24">
        <v>35</v>
      </c>
      <c r="K54" s="24">
        <v>12</v>
      </c>
      <c r="L54" s="24">
        <v>94</v>
      </c>
      <c r="M54" s="24">
        <v>69</v>
      </c>
      <c r="N54" s="24">
        <v>203</v>
      </c>
      <c r="O54" s="24">
        <f t="shared" si="1"/>
        <v>642</v>
      </c>
    </row>
    <row r="55" spans="1:15" ht="12.75">
      <c r="A55" s="64">
        <v>25</v>
      </c>
      <c r="B55" s="65" t="s">
        <v>114</v>
      </c>
      <c r="C55" s="24">
        <v>163</v>
      </c>
      <c r="D55" s="24">
        <v>48</v>
      </c>
      <c r="E55" s="24">
        <v>190</v>
      </c>
      <c r="F55" s="24">
        <v>1281</v>
      </c>
      <c r="G55" s="24">
        <v>776</v>
      </c>
      <c r="H55" s="24">
        <v>919</v>
      </c>
      <c r="I55" s="24">
        <v>423</v>
      </c>
      <c r="J55" s="24">
        <v>908</v>
      </c>
      <c r="K55" s="24">
        <v>967</v>
      </c>
      <c r="L55" s="24">
        <v>776</v>
      </c>
      <c r="M55" s="24">
        <v>169</v>
      </c>
      <c r="N55" s="24">
        <v>34</v>
      </c>
      <c r="O55" s="24">
        <f t="shared" si="1"/>
        <v>6654</v>
      </c>
    </row>
    <row r="56" spans="1:15" ht="12.75">
      <c r="A56" s="64">
        <v>26</v>
      </c>
      <c r="B56" s="65" t="s">
        <v>115</v>
      </c>
      <c r="C56" s="24">
        <v>131</v>
      </c>
      <c r="D56" s="24">
        <v>93</v>
      </c>
      <c r="E56" s="24">
        <v>250</v>
      </c>
      <c r="F56" s="24">
        <v>31</v>
      </c>
      <c r="G56" s="24">
        <v>12</v>
      </c>
      <c r="H56" s="24">
        <v>10</v>
      </c>
      <c r="I56" s="24">
        <v>8</v>
      </c>
      <c r="J56" s="24">
        <v>36</v>
      </c>
      <c r="K56" s="24">
        <v>16</v>
      </c>
      <c r="L56" s="24">
        <v>39</v>
      </c>
      <c r="M56" s="24">
        <v>18</v>
      </c>
      <c r="N56" s="24">
        <v>31</v>
      </c>
      <c r="O56" s="24">
        <f t="shared" si="1"/>
        <v>675</v>
      </c>
    </row>
    <row r="57" spans="1:15" ht="12.75">
      <c r="A57" s="64">
        <v>27</v>
      </c>
      <c r="B57" s="65" t="s">
        <v>116</v>
      </c>
      <c r="C57" s="24">
        <v>37</v>
      </c>
      <c r="D57" s="24">
        <v>17</v>
      </c>
      <c r="E57" s="24">
        <v>37</v>
      </c>
      <c r="F57" s="24">
        <v>69</v>
      </c>
      <c r="G57" s="24">
        <v>39</v>
      </c>
      <c r="H57" s="24">
        <v>139</v>
      </c>
      <c r="I57" s="24">
        <v>34</v>
      </c>
      <c r="J57" s="24">
        <v>1635</v>
      </c>
      <c r="K57" s="24">
        <v>227</v>
      </c>
      <c r="L57" s="24">
        <v>286</v>
      </c>
      <c r="M57" s="24">
        <v>237</v>
      </c>
      <c r="N57" s="24">
        <v>5</v>
      </c>
      <c r="O57" s="24">
        <f t="shared" si="1"/>
        <v>2762</v>
      </c>
    </row>
    <row r="58" spans="1:15" ht="12.75">
      <c r="A58" s="64">
        <v>28</v>
      </c>
      <c r="B58" s="65" t="s">
        <v>117</v>
      </c>
      <c r="C58" s="24">
        <v>58</v>
      </c>
      <c r="D58" s="24">
        <v>5</v>
      </c>
      <c r="E58" s="24">
        <v>34</v>
      </c>
      <c r="F58" s="24">
        <v>16</v>
      </c>
      <c r="G58" s="24">
        <v>16</v>
      </c>
      <c r="H58" s="24">
        <v>5</v>
      </c>
      <c r="I58" s="24">
        <v>1</v>
      </c>
      <c r="J58" s="24">
        <v>11</v>
      </c>
      <c r="K58" s="24">
        <v>6</v>
      </c>
      <c r="L58" s="24">
        <v>26</v>
      </c>
      <c r="M58" s="24">
        <v>83</v>
      </c>
      <c r="N58" s="24">
        <v>13</v>
      </c>
      <c r="O58" s="24">
        <f t="shared" si="1"/>
        <v>274</v>
      </c>
    </row>
    <row r="59" spans="1:15" ht="12.75">
      <c r="A59" s="64">
        <v>29</v>
      </c>
      <c r="B59" s="65" t="s">
        <v>59</v>
      </c>
      <c r="C59" s="24">
        <v>12</v>
      </c>
      <c r="D59" s="24">
        <v>15</v>
      </c>
      <c r="E59" s="24">
        <v>175</v>
      </c>
      <c r="F59" s="24">
        <v>429</v>
      </c>
      <c r="G59" s="24">
        <v>10</v>
      </c>
      <c r="H59" s="24">
        <v>88</v>
      </c>
      <c r="I59" s="24">
        <v>87</v>
      </c>
      <c r="J59" s="24">
        <v>48</v>
      </c>
      <c r="K59" s="24">
        <v>19</v>
      </c>
      <c r="L59" s="24">
        <v>13</v>
      </c>
      <c r="M59" s="24">
        <v>11</v>
      </c>
      <c r="N59" s="24">
        <v>24</v>
      </c>
      <c r="O59" s="24">
        <f t="shared" si="1"/>
        <v>931</v>
      </c>
    </row>
    <row r="60" spans="1:15" ht="12.75">
      <c r="A60" s="64">
        <v>30</v>
      </c>
      <c r="B60" s="65" t="s">
        <v>60</v>
      </c>
      <c r="C60" s="24">
        <v>8</v>
      </c>
      <c r="D60" s="24">
        <v>3</v>
      </c>
      <c r="E60" s="24">
        <v>1</v>
      </c>
      <c r="F60" s="24">
        <v>3</v>
      </c>
      <c r="G60" s="24">
        <v>10</v>
      </c>
      <c r="H60" s="24">
        <v>4</v>
      </c>
      <c r="I60" s="24">
        <v>3</v>
      </c>
      <c r="J60" s="24">
        <v>17</v>
      </c>
      <c r="K60" s="24">
        <v>9</v>
      </c>
      <c r="L60" s="24">
        <v>25</v>
      </c>
      <c r="M60" s="24">
        <v>89</v>
      </c>
      <c r="N60" s="24">
        <v>4</v>
      </c>
      <c r="O60" s="24">
        <f t="shared" si="1"/>
        <v>176</v>
      </c>
    </row>
    <row r="61" spans="1:15" ht="12.75">
      <c r="A61" s="64">
        <v>31</v>
      </c>
      <c r="B61" s="65" t="s">
        <v>61</v>
      </c>
      <c r="C61" s="24">
        <v>9</v>
      </c>
      <c r="D61" s="24">
        <v>21</v>
      </c>
      <c r="E61" s="24">
        <v>230</v>
      </c>
      <c r="F61" s="24">
        <v>93</v>
      </c>
      <c r="G61" s="24">
        <v>49</v>
      </c>
      <c r="H61" s="24">
        <v>5</v>
      </c>
      <c r="I61" s="24">
        <v>10</v>
      </c>
      <c r="J61" s="24">
        <v>39</v>
      </c>
      <c r="K61" s="24">
        <v>22</v>
      </c>
      <c r="L61" s="24">
        <v>25</v>
      </c>
      <c r="M61" s="24">
        <v>67</v>
      </c>
      <c r="N61" s="24">
        <v>1</v>
      </c>
      <c r="O61" s="24">
        <f t="shared" si="1"/>
        <v>571</v>
      </c>
    </row>
    <row r="62" spans="1:15" ht="12.75">
      <c r="A62" s="64">
        <v>32</v>
      </c>
      <c r="B62" s="65" t="s">
        <v>62</v>
      </c>
      <c r="C62" s="24">
        <v>104</v>
      </c>
      <c r="D62" s="24">
        <v>156</v>
      </c>
      <c r="E62" s="24">
        <v>163</v>
      </c>
      <c r="F62" s="24">
        <v>394</v>
      </c>
      <c r="G62" s="24">
        <v>298</v>
      </c>
      <c r="H62" s="24">
        <v>124</v>
      </c>
      <c r="I62" s="24">
        <v>56</v>
      </c>
      <c r="J62" s="24">
        <v>66</v>
      </c>
      <c r="K62" s="24">
        <v>518</v>
      </c>
      <c r="L62" s="24">
        <v>531</v>
      </c>
      <c r="M62" s="24">
        <v>121</v>
      </c>
      <c r="N62" s="24">
        <v>181</v>
      </c>
      <c r="O62" s="24">
        <f t="shared" si="1"/>
        <v>2712</v>
      </c>
    </row>
    <row r="63" spans="1:15" ht="12.75">
      <c r="A63" s="64">
        <v>33</v>
      </c>
      <c r="B63" s="65" t="s">
        <v>118</v>
      </c>
      <c r="C63" s="24">
        <v>132</v>
      </c>
      <c r="D63" s="24">
        <v>34</v>
      </c>
      <c r="E63" s="24">
        <v>56</v>
      </c>
      <c r="F63" s="24">
        <v>42</v>
      </c>
      <c r="G63" s="24">
        <v>106</v>
      </c>
      <c r="H63" s="24">
        <v>55</v>
      </c>
      <c r="I63" s="24">
        <v>52</v>
      </c>
      <c r="J63" s="24">
        <v>42</v>
      </c>
      <c r="K63" s="24">
        <v>274</v>
      </c>
      <c r="L63" s="24">
        <v>124</v>
      </c>
      <c r="M63" s="24">
        <v>32</v>
      </c>
      <c r="N63" s="24">
        <v>10</v>
      </c>
      <c r="O63" s="24">
        <f t="shared" si="1"/>
        <v>959</v>
      </c>
    </row>
    <row r="64" spans="1:15" ht="12.75">
      <c r="A64" s="64">
        <v>34</v>
      </c>
      <c r="B64" s="65" t="s">
        <v>119</v>
      </c>
      <c r="C64" s="24">
        <v>60</v>
      </c>
      <c r="D64" s="24">
        <v>114</v>
      </c>
      <c r="E64" s="24">
        <v>6</v>
      </c>
      <c r="F64" s="24">
        <v>18</v>
      </c>
      <c r="G64" s="24">
        <v>26</v>
      </c>
      <c r="H64" s="24">
        <v>4</v>
      </c>
      <c r="I64" s="24">
        <v>96</v>
      </c>
      <c r="J64" s="24">
        <v>124</v>
      </c>
      <c r="K64" s="24">
        <v>39</v>
      </c>
      <c r="L64" s="24">
        <v>43</v>
      </c>
      <c r="M64" s="24">
        <v>11</v>
      </c>
      <c r="N64" s="24">
        <v>32</v>
      </c>
      <c r="O64" s="24">
        <f t="shared" si="1"/>
        <v>573</v>
      </c>
    </row>
    <row r="65" spans="1:15" ht="12.75">
      <c r="A65" s="64">
        <v>35</v>
      </c>
      <c r="B65" s="65" t="s">
        <v>120</v>
      </c>
      <c r="C65" s="24">
        <v>11</v>
      </c>
      <c r="D65" s="24">
        <v>23</v>
      </c>
      <c r="E65" s="24">
        <v>78</v>
      </c>
      <c r="F65" s="24">
        <v>29</v>
      </c>
      <c r="G65" s="24">
        <v>4</v>
      </c>
      <c r="H65" s="24">
        <v>2</v>
      </c>
      <c r="I65" s="24">
        <v>0</v>
      </c>
      <c r="J65" s="24">
        <v>2</v>
      </c>
      <c r="K65" s="24">
        <v>1</v>
      </c>
      <c r="L65" s="24">
        <v>20</v>
      </c>
      <c r="M65" s="24">
        <v>9</v>
      </c>
      <c r="N65" s="24">
        <v>6</v>
      </c>
      <c r="O65" s="24">
        <f t="shared" si="1"/>
        <v>185</v>
      </c>
    </row>
    <row r="66" spans="1:15" ht="12.75">
      <c r="A66" s="64">
        <v>36</v>
      </c>
      <c r="B66" s="65" t="s">
        <v>121</v>
      </c>
      <c r="C66" s="24">
        <v>11</v>
      </c>
      <c r="D66" s="24">
        <v>2</v>
      </c>
      <c r="E66" s="24">
        <v>4</v>
      </c>
      <c r="F66" s="24">
        <v>13</v>
      </c>
      <c r="G66" s="24">
        <v>24</v>
      </c>
      <c r="H66" s="24">
        <v>4</v>
      </c>
      <c r="I66" s="24">
        <v>36</v>
      </c>
      <c r="J66" s="24">
        <v>9</v>
      </c>
      <c r="K66" s="24">
        <v>6</v>
      </c>
      <c r="L66" s="24">
        <v>22</v>
      </c>
      <c r="M66" s="24">
        <v>6</v>
      </c>
      <c r="N66" s="24">
        <v>0</v>
      </c>
      <c r="O66" s="24">
        <f t="shared" si="1"/>
        <v>137</v>
      </c>
    </row>
    <row r="67" spans="1:15" ht="12.75">
      <c r="A67" s="64">
        <v>37</v>
      </c>
      <c r="B67" s="65" t="s">
        <v>67</v>
      </c>
      <c r="C67" s="24">
        <v>10</v>
      </c>
      <c r="D67" s="24">
        <v>4</v>
      </c>
      <c r="E67" s="24">
        <v>82</v>
      </c>
      <c r="F67" s="24">
        <v>178</v>
      </c>
      <c r="G67" s="24">
        <v>18</v>
      </c>
      <c r="H67" s="24">
        <v>15</v>
      </c>
      <c r="I67" s="24">
        <v>65</v>
      </c>
      <c r="J67" s="24">
        <v>86</v>
      </c>
      <c r="K67" s="24">
        <v>19</v>
      </c>
      <c r="L67" s="24">
        <v>25</v>
      </c>
      <c r="M67" s="24">
        <v>10</v>
      </c>
      <c r="N67" s="24">
        <v>0</v>
      </c>
      <c r="O67" s="24">
        <f t="shared" si="1"/>
        <v>512</v>
      </c>
    </row>
    <row r="68" spans="1:15" ht="12.75">
      <c r="A68" s="64">
        <v>38</v>
      </c>
      <c r="B68" s="65" t="s">
        <v>122</v>
      </c>
      <c r="C68" s="24">
        <v>37</v>
      </c>
      <c r="D68" s="24">
        <v>8</v>
      </c>
      <c r="E68" s="24">
        <v>49</v>
      </c>
      <c r="F68" s="24">
        <v>162</v>
      </c>
      <c r="G68" s="24">
        <v>37</v>
      </c>
      <c r="H68" s="24">
        <v>30</v>
      </c>
      <c r="I68" s="24">
        <v>77</v>
      </c>
      <c r="J68" s="24">
        <v>46</v>
      </c>
      <c r="K68" s="24">
        <v>39</v>
      </c>
      <c r="L68" s="24">
        <v>129</v>
      </c>
      <c r="M68" s="24">
        <v>1</v>
      </c>
      <c r="N68" s="24">
        <v>3</v>
      </c>
      <c r="O68" s="24">
        <f t="shared" si="1"/>
        <v>618</v>
      </c>
    </row>
    <row r="69" spans="1:15" ht="12.75">
      <c r="A69" s="64">
        <v>39</v>
      </c>
      <c r="B69" s="65" t="s">
        <v>123</v>
      </c>
      <c r="C69" s="24">
        <v>25</v>
      </c>
      <c r="D69" s="24">
        <v>5</v>
      </c>
      <c r="E69" s="24">
        <v>10</v>
      </c>
      <c r="F69" s="24">
        <v>6</v>
      </c>
      <c r="G69" s="24">
        <v>1</v>
      </c>
      <c r="H69" s="24">
        <v>10</v>
      </c>
      <c r="I69" s="24">
        <v>2</v>
      </c>
      <c r="J69" s="24">
        <v>30</v>
      </c>
      <c r="K69" s="24">
        <v>16</v>
      </c>
      <c r="L69" s="24">
        <v>1</v>
      </c>
      <c r="M69" s="24">
        <v>3</v>
      </c>
      <c r="N69" s="24">
        <v>6</v>
      </c>
      <c r="O69" s="24">
        <f t="shared" si="1"/>
        <v>115</v>
      </c>
    </row>
    <row r="70" spans="1:15" ht="12.75">
      <c r="A70" s="64">
        <v>40</v>
      </c>
      <c r="B70" s="65" t="s">
        <v>124</v>
      </c>
      <c r="C70" s="24">
        <v>18</v>
      </c>
      <c r="D70" s="24">
        <v>13</v>
      </c>
      <c r="E70" s="24">
        <v>108</v>
      </c>
      <c r="F70" s="24">
        <v>7</v>
      </c>
      <c r="G70" s="24">
        <v>6</v>
      </c>
      <c r="H70" s="24">
        <v>2</v>
      </c>
      <c r="I70" s="24">
        <v>3</v>
      </c>
      <c r="J70" s="24">
        <v>55</v>
      </c>
      <c r="K70" s="24">
        <v>3</v>
      </c>
      <c r="L70" s="24">
        <v>17</v>
      </c>
      <c r="M70" s="24">
        <v>67</v>
      </c>
      <c r="N70" s="24">
        <v>0</v>
      </c>
      <c r="O70" s="24">
        <f t="shared" si="1"/>
        <v>299</v>
      </c>
    </row>
    <row r="71" spans="1:15" ht="12.75">
      <c r="A71" s="75">
        <v>41</v>
      </c>
      <c r="B71" s="76" t="s">
        <v>125</v>
      </c>
      <c r="C71" s="32">
        <v>11</v>
      </c>
      <c r="D71" s="32">
        <v>21</v>
      </c>
      <c r="E71" s="32">
        <v>111</v>
      </c>
      <c r="F71" s="32">
        <v>22</v>
      </c>
      <c r="G71" s="32">
        <v>6</v>
      </c>
      <c r="H71" s="32">
        <v>4</v>
      </c>
      <c r="I71" s="32">
        <v>5</v>
      </c>
      <c r="J71" s="32">
        <v>7</v>
      </c>
      <c r="K71" s="32">
        <v>48</v>
      </c>
      <c r="L71" s="32">
        <v>15</v>
      </c>
      <c r="M71" s="32">
        <v>169</v>
      </c>
      <c r="N71" s="32">
        <v>3</v>
      </c>
      <c r="O71" s="32">
        <f t="shared" si="1"/>
        <v>422</v>
      </c>
    </row>
    <row r="72" spans="1:15" ht="12.75">
      <c r="A72" s="77"/>
      <c r="B72" s="78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79"/>
    </row>
    <row r="73" spans="1:15" ht="12.75">
      <c r="A73" s="80" t="s">
        <v>72</v>
      </c>
      <c r="B73" s="81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79"/>
    </row>
    <row r="74" spans="1:15" ht="12.75">
      <c r="A74" s="62">
        <v>1</v>
      </c>
      <c r="B74" s="63" t="s">
        <v>73</v>
      </c>
      <c r="C74" s="21">
        <v>152</v>
      </c>
      <c r="D74" s="21">
        <v>80</v>
      </c>
      <c r="E74" s="21">
        <v>466</v>
      </c>
      <c r="F74" s="21">
        <v>194</v>
      </c>
      <c r="G74" s="21">
        <v>72</v>
      </c>
      <c r="H74" s="21">
        <v>52</v>
      </c>
      <c r="I74" s="21">
        <v>225</v>
      </c>
      <c r="J74" s="21">
        <v>133</v>
      </c>
      <c r="K74" s="21">
        <v>205</v>
      </c>
      <c r="L74" s="21">
        <v>431</v>
      </c>
      <c r="M74" s="21">
        <v>78</v>
      </c>
      <c r="N74" s="21">
        <v>345</v>
      </c>
      <c r="O74" s="21">
        <f aca="true" t="shared" si="2" ref="O74:O82">SUM(C74:N74)</f>
        <v>2433</v>
      </c>
    </row>
    <row r="75" spans="1:15" ht="12.75">
      <c r="A75" s="64">
        <v>2</v>
      </c>
      <c r="B75" s="65" t="s">
        <v>74</v>
      </c>
      <c r="C75" s="24">
        <v>127</v>
      </c>
      <c r="D75" s="24">
        <v>307</v>
      </c>
      <c r="E75" s="24">
        <v>144</v>
      </c>
      <c r="F75" s="24">
        <v>358</v>
      </c>
      <c r="G75" s="24">
        <v>93</v>
      </c>
      <c r="H75" s="24">
        <v>108</v>
      </c>
      <c r="I75" s="24">
        <v>115</v>
      </c>
      <c r="J75" s="24">
        <v>176</v>
      </c>
      <c r="K75" s="24">
        <v>114</v>
      </c>
      <c r="L75" s="24">
        <v>250</v>
      </c>
      <c r="M75" s="24">
        <v>347</v>
      </c>
      <c r="N75" s="24">
        <v>52</v>
      </c>
      <c r="O75" s="24">
        <f t="shared" si="2"/>
        <v>2191</v>
      </c>
    </row>
    <row r="76" spans="1:15" ht="12.75">
      <c r="A76" s="64">
        <v>3</v>
      </c>
      <c r="B76" s="65" t="s">
        <v>75</v>
      </c>
      <c r="C76" s="24">
        <v>21</v>
      </c>
      <c r="D76" s="24">
        <v>24</v>
      </c>
      <c r="E76" s="24">
        <v>59</v>
      </c>
      <c r="F76" s="24">
        <v>48</v>
      </c>
      <c r="G76" s="24">
        <v>23</v>
      </c>
      <c r="H76" s="24">
        <v>14</v>
      </c>
      <c r="I76" s="24">
        <v>16</v>
      </c>
      <c r="J76" s="24">
        <v>215</v>
      </c>
      <c r="K76" s="24">
        <v>71</v>
      </c>
      <c r="L76" s="24">
        <v>80</v>
      </c>
      <c r="M76" s="24">
        <v>41</v>
      </c>
      <c r="N76" s="24">
        <v>5</v>
      </c>
      <c r="O76" s="24">
        <f t="shared" si="2"/>
        <v>617</v>
      </c>
    </row>
    <row r="77" spans="1:15" ht="12.75">
      <c r="A77" s="64">
        <v>4</v>
      </c>
      <c r="B77" s="65" t="s">
        <v>76</v>
      </c>
      <c r="C77" s="24">
        <v>327</v>
      </c>
      <c r="D77" s="24">
        <v>51</v>
      </c>
      <c r="E77" s="24">
        <v>38</v>
      </c>
      <c r="F77" s="24">
        <v>292</v>
      </c>
      <c r="G77" s="24">
        <v>143</v>
      </c>
      <c r="H77" s="24">
        <v>27</v>
      </c>
      <c r="I77" s="24">
        <v>261</v>
      </c>
      <c r="J77" s="24">
        <v>946</v>
      </c>
      <c r="K77" s="24">
        <v>164</v>
      </c>
      <c r="L77" s="24">
        <v>1332</v>
      </c>
      <c r="M77" s="24">
        <v>1078</v>
      </c>
      <c r="N77" s="24">
        <v>1</v>
      </c>
      <c r="O77" s="24">
        <f t="shared" si="2"/>
        <v>4660</v>
      </c>
    </row>
    <row r="78" spans="1:15" ht="12.75">
      <c r="A78" s="64">
        <v>5</v>
      </c>
      <c r="B78" s="65" t="s">
        <v>77</v>
      </c>
      <c r="C78" s="24">
        <v>39</v>
      </c>
      <c r="D78" s="24">
        <v>8</v>
      </c>
      <c r="E78" s="24">
        <v>25</v>
      </c>
      <c r="F78" s="24">
        <v>15</v>
      </c>
      <c r="G78" s="24">
        <v>46</v>
      </c>
      <c r="H78" s="24">
        <v>9</v>
      </c>
      <c r="I78" s="24">
        <v>19</v>
      </c>
      <c r="J78" s="24">
        <v>69</v>
      </c>
      <c r="K78" s="24">
        <v>104</v>
      </c>
      <c r="L78" s="24">
        <v>49</v>
      </c>
      <c r="M78" s="24">
        <v>49</v>
      </c>
      <c r="N78" s="24">
        <v>10</v>
      </c>
      <c r="O78" s="24">
        <f t="shared" si="2"/>
        <v>442</v>
      </c>
    </row>
    <row r="79" spans="1:15" ht="12.75">
      <c r="A79" s="64">
        <v>6</v>
      </c>
      <c r="B79" s="65" t="s">
        <v>78</v>
      </c>
      <c r="C79" s="24">
        <v>1895</v>
      </c>
      <c r="D79" s="24">
        <v>130</v>
      </c>
      <c r="E79" s="24">
        <v>183</v>
      </c>
      <c r="F79" s="24">
        <v>25</v>
      </c>
      <c r="G79" s="24">
        <v>25</v>
      </c>
      <c r="H79" s="24">
        <v>74</v>
      </c>
      <c r="I79" s="24">
        <v>11</v>
      </c>
      <c r="J79" s="24">
        <v>295</v>
      </c>
      <c r="K79" s="24">
        <v>26</v>
      </c>
      <c r="L79" s="24">
        <v>149</v>
      </c>
      <c r="M79" s="24">
        <v>89</v>
      </c>
      <c r="N79" s="24">
        <v>3</v>
      </c>
      <c r="O79" s="24">
        <f t="shared" si="2"/>
        <v>2905</v>
      </c>
    </row>
    <row r="80" spans="1:15" ht="12.75">
      <c r="A80" s="64">
        <v>7</v>
      </c>
      <c r="B80" s="65" t="s">
        <v>79</v>
      </c>
      <c r="C80" s="24">
        <v>13</v>
      </c>
      <c r="D80" s="24">
        <v>29</v>
      </c>
      <c r="E80" s="24">
        <v>108</v>
      </c>
      <c r="F80" s="24">
        <v>20</v>
      </c>
      <c r="G80" s="24">
        <v>28</v>
      </c>
      <c r="H80" s="24">
        <v>27</v>
      </c>
      <c r="I80" s="24">
        <v>13</v>
      </c>
      <c r="J80" s="24">
        <v>65</v>
      </c>
      <c r="K80" s="24">
        <v>38</v>
      </c>
      <c r="L80" s="24">
        <v>13</v>
      </c>
      <c r="M80" s="24">
        <v>14</v>
      </c>
      <c r="N80" s="24">
        <v>9</v>
      </c>
      <c r="O80" s="24">
        <f t="shared" si="2"/>
        <v>377</v>
      </c>
    </row>
    <row r="81" spans="1:15" ht="12.75">
      <c r="A81" s="64">
        <v>8</v>
      </c>
      <c r="B81" s="65" t="s">
        <v>80</v>
      </c>
      <c r="C81" s="24">
        <v>48</v>
      </c>
      <c r="D81" s="24">
        <v>103</v>
      </c>
      <c r="E81" s="24">
        <v>80</v>
      </c>
      <c r="F81" s="24">
        <v>17</v>
      </c>
      <c r="G81" s="24">
        <v>15</v>
      </c>
      <c r="H81" s="24">
        <v>33</v>
      </c>
      <c r="I81" s="24">
        <v>10</v>
      </c>
      <c r="J81" s="24">
        <v>37</v>
      </c>
      <c r="K81" s="24">
        <v>64</v>
      </c>
      <c r="L81" s="24">
        <v>198</v>
      </c>
      <c r="M81" s="24">
        <v>145</v>
      </c>
      <c r="N81" s="24">
        <v>1</v>
      </c>
      <c r="O81" s="24">
        <f t="shared" si="2"/>
        <v>751</v>
      </c>
    </row>
    <row r="82" spans="1:15" ht="12.75">
      <c r="A82" s="75">
        <v>9</v>
      </c>
      <c r="B82" s="76" t="s">
        <v>81</v>
      </c>
      <c r="C82" s="32">
        <v>191</v>
      </c>
      <c r="D82" s="32">
        <v>234</v>
      </c>
      <c r="E82" s="32">
        <v>289</v>
      </c>
      <c r="F82" s="32">
        <v>84</v>
      </c>
      <c r="G82" s="32">
        <v>201</v>
      </c>
      <c r="H82" s="32">
        <v>100</v>
      </c>
      <c r="I82" s="32">
        <v>259</v>
      </c>
      <c r="J82" s="32">
        <v>423</v>
      </c>
      <c r="K82" s="32">
        <v>350</v>
      </c>
      <c r="L82" s="32">
        <v>294</v>
      </c>
      <c r="M82" s="32">
        <v>104</v>
      </c>
      <c r="N82" s="32">
        <v>40</v>
      </c>
      <c r="O82" s="32">
        <f t="shared" si="2"/>
        <v>2569</v>
      </c>
    </row>
    <row r="83" spans="1:15" ht="12.75">
      <c r="A83" s="77"/>
      <c r="B83" s="78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2.75">
      <c r="A84" s="82" t="s">
        <v>82</v>
      </c>
      <c r="B84" s="83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2.75">
      <c r="A85" s="84">
        <v>1</v>
      </c>
      <c r="B85" s="85" t="s">
        <v>83</v>
      </c>
      <c r="C85" s="86">
        <v>9</v>
      </c>
      <c r="D85" s="86">
        <v>5</v>
      </c>
      <c r="E85" s="86">
        <v>2</v>
      </c>
      <c r="F85" s="86">
        <v>3</v>
      </c>
      <c r="G85" s="86">
        <v>3</v>
      </c>
      <c r="H85" s="86">
        <v>0</v>
      </c>
      <c r="I85" s="86">
        <v>3</v>
      </c>
      <c r="J85" s="86">
        <v>33</v>
      </c>
      <c r="K85" s="86">
        <v>5</v>
      </c>
      <c r="L85" s="86">
        <v>9</v>
      </c>
      <c r="M85" s="86">
        <v>3</v>
      </c>
      <c r="N85" s="86">
        <v>0</v>
      </c>
      <c r="O85" s="86">
        <f>SUM(C85:N85)</f>
        <v>75</v>
      </c>
    </row>
    <row r="86" spans="1:15" ht="12.75">
      <c r="A86" s="8" t="s">
        <v>2</v>
      </c>
      <c r="B86" s="8"/>
      <c r="C86" s="87">
        <f aca="true" t="shared" si="3" ref="C86:L86">SUM(C3:C85)</f>
        <v>31498</v>
      </c>
      <c r="D86" s="87">
        <f t="shared" si="3"/>
        <v>24794</v>
      </c>
      <c r="E86" s="87">
        <f t="shared" si="3"/>
        <v>28393</v>
      </c>
      <c r="F86" s="87">
        <f t="shared" si="3"/>
        <v>27951</v>
      </c>
      <c r="G86" s="87">
        <f t="shared" si="3"/>
        <v>26113</v>
      </c>
      <c r="H86" s="87">
        <f t="shared" si="3"/>
        <v>16472</v>
      </c>
      <c r="I86" s="87">
        <f t="shared" si="3"/>
        <v>18455</v>
      </c>
      <c r="J86" s="87">
        <f t="shared" si="3"/>
        <v>41164</v>
      </c>
      <c r="K86" s="87">
        <f t="shared" si="3"/>
        <v>36801</v>
      </c>
      <c r="L86" s="87">
        <f t="shared" si="3"/>
        <v>37088</v>
      </c>
      <c r="M86" s="87">
        <f>SUM(M3:M85)</f>
        <v>28621</v>
      </c>
      <c r="N86" s="87">
        <f>SUM(N3:N85)</f>
        <v>11427</v>
      </c>
      <c r="O86" s="88">
        <f>SUM(C86:N86)</f>
        <v>328777</v>
      </c>
    </row>
  </sheetData>
  <sheetProtection/>
  <mergeCells count="1">
    <mergeCell ref="A86:B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pane xSplit="2" topLeftCell="F1" activePane="topRight" state="frozen"/>
      <selection pane="topLeft" activeCell="A78" sqref="A78"/>
      <selection pane="topRight" activeCell="A23" sqref="A23:IV23"/>
    </sheetView>
  </sheetViews>
  <sheetFormatPr defaultColWidth="9.140625" defaultRowHeight="12.75"/>
  <cols>
    <col min="1" max="1" width="4.57421875" style="0" customWidth="1"/>
    <col min="2" max="2" width="52.421875" style="0" customWidth="1"/>
    <col min="3" max="14" width="9.140625" style="89" customWidth="1"/>
  </cols>
  <sheetData>
    <row r="1" spans="1:15" s="91" customFormat="1" ht="20.25" customHeight="1">
      <c r="A1" s="90" t="s">
        <v>0</v>
      </c>
      <c r="B1" s="90" t="s">
        <v>126</v>
      </c>
      <c r="C1" s="57">
        <v>40554</v>
      </c>
      <c r="D1" s="57">
        <v>40585</v>
      </c>
      <c r="E1" s="57">
        <v>40613</v>
      </c>
      <c r="F1" s="57">
        <v>40644</v>
      </c>
      <c r="G1" s="57">
        <v>40674</v>
      </c>
      <c r="H1" s="57">
        <v>40705</v>
      </c>
      <c r="I1" s="57">
        <v>40735</v>
      </c>
      <c r="J1" s="57">
        <v>40766</v>
      </c>
      <c r="K1" s="58">
        <v>40797</v>
      </c>
      <c r="L1" s="58">
        <v>40827</v>
      </c>
      <c r="M1" s="58">
        <v>40858</v>
      </c>
      <c r="N1" s="58">
        <v>40888</v>
      </c>
      <c r="O1" s="59" t="s">
        <v>127</v>
      </c>
    </row>
    <row r="2" spans="1:3" ht="12.75">
      <c r="A2" s="92" t="s">
        <v>3</v>
      </c>
      <c r="B2" s="74"/>
      <c r="C2" s="93"/>
    </row>
    <row r="3" spans="1:15" ht="12.75">
      <c r="A3" s="94">
        <v>1</v>
      </c>
      <c r="B3" s="63" t="s">
        <v>85</v>
      </c>
      <c r="C3" s="95">
        <v>725</v>
      </c>
      <c r="D3" s="96">
        <v>898</v>
      </c>
      <c r="E3" s="96">
        <v>854</v>
      </c>
      <c r="F3" s="96">
        <v>990</v>
      </c>
      <c r="G3" s="96">
        <v>433</v>
      </c>
      <c r="H3" s="96">
        <v>1060</v>
      </c>
      <c r="I3" s="96">
        <v>563</v>
      </c>
      <c r="J3" s="96">
        <v>465</v>
      </c>
      <c r="K3" s="96">
        <v>696</v>
      </c>
      <c r="L3" s="96">
        <v>681</v>
      </c>
      <c r="M3" s="96">
        <v>825</v>
      </c>
      <c r="N3" s="96">
        <v>605</v>
      </c>
      <c r="O3" s="21">
        <f aca="true" t="shared" si="0" ref="O3:O28">SUM(C3:N3)</f>
        <v>8795</v>
      </c>
    </row>
    <row r="4" spans="1:15" ht="12.75">
      <c r="A4" s="97">
        <v>2</v>
      </c>
      <c r="B4" s="65" t="s">
        <v>86</v>
      </c>
      <c r="C4" s="98">
        <v>10558</v>
      </c>
      <c r="D4" s="99">
        <v>8420</v>
      </c>
      <c r="E4" s="99">
        <v>2538</v>
      </c>
      <c r="F4" s="99">
        <v>1926</v>
      </c>
      <c r="G4" s="99">
        <v>1750</v>
      </c>
      <c r="H4" s="99">
        <v>1586</v>
      </c>
      <c r="I4" s="99">
        <v>2292</v>
      </c>
      <c r="J4" s="99">
        <v>2170</v>
      </c>
      <c r="K4" s="99">
        <v>2166</v>
      </c>
      <c r="L4" s="99">
        <v>1397</v>
      </c>
      <c r="M4" s="99">
        <v>2636</v>
      </c>
      <c r="N4" s="99">
        <v>1561</v>
      </c>
      <c r="O4" s="24">
        <f t="shared" si="0"/>
        <v>39000</v>
      </c>
    </row>
    <row r="5" spans="1:15" ht="12.75">
      <c r="A5" s="97">
        <v>3</v>
      </c>
      <c r="B5" s="65" t="s">
        <v>6</v>
      </c>
      <c r="C5" s="98">
        <v>7290</v>
      </c>
      <c r="D5" s="99">
        <v>6931</v>
      </c>
      <c r="E5" s="99">
        <v>8009</v>
      </c>
      <c r="F5" s="99">
        <v>5533</v>
      </c>
      <c r="G5" s="99">
        <v>6656</v>
      </c>
      <c r="H5" s="99">
        <v>6828</v>
      </c>
      <c r="I5" s="99">
        <v>6710</v>
      </c>
      <c r="J5" s="99">
        <v>7291</v>
      </c>
      <c r="K5" s="99">
        <v>6145</v>
      </c>
      <c r="L5" s="99">
        <v>4713</v>
      </c>
      <c r="M5" s="99">
        <v>5336</v>
      </c>
      <c r="N5" s="99">
        <v>7344</v>
      </c>
      <c r="O5" s="24">
        <f t="shared" si="0"/>
        <v>78786</v>
      </c>
    </row>
    <row r="6" spans="1:15" ht="12.75">
      <c r="A6" s="97">
        <v>4</v>
      </c>
      <c r="B6" s="65" t="s">
        <v>7</v>
      </c>
      <c r="C6" s="98">
        <v>3719</v>
      </c>
      <c r="D6" s="99">
        <v>3278</v>
      </c>
      <c r="E6" s="99">
        <v>4465</v>
      </c>
      <c r="F6" s="99">
        <v>2986</v>
      </c>
      <c r="G6" s="99">
        <v>3702</v>
      </c>
      <c r="H6" s="99">
        <v>4812</v>
      </c>
      <c r="I6" s="99">
        <v>3129</v>
      </c>
      <c r="J6" s="99">
        <v>3600</v>
      </c>
      <c r="K6" s="99">
        <v>3900</v>
      </c>
      <c r="L6" s="99">
        <v>1929</v>
      </c>
      <c r="M6" s="99">
        <v>1035</v>
      </c>
      <c r="N6" s="99">
        <v>2706</v>
      </c>
      <c r="O6" s="24">
        <f t="shared" si="0"/>
        <v>39261</v>
      </c>
    </row>
    <row r="7" spans="1:15" ht="12.75">
      <c r="A7" s="97">
        <v>5</v>
      </c>
      <c r="B7" s="65" t="s">
        <v>87</v>
      </c>
      <c r="C7" s="98">
        <v>2057</v>
      </c>
      <c r="D7" s="99">
        <v>3625</v>
      </c>
      <c r="E7" s="99">
        <v>2135</v>
      </c>
      <c r="F7" s="99">
        <v>1289</v>
      </c>
      <c r="G7" s="99">
        <v>1832</v>
      </c>
      <c r="H7" s="99">
        <v>2972</v>
      </c>
      <c r="I7" s="99">
        <v>1851</v>
      </c>
      <c r="J7" s="99">
        <v>2369</v>
      </c>
      <c r="K7" s="99">
        <v>2075</v>
      </c>
      <c r="L7" s="99">
        <v>2040</v>
      </c>
      <c r="M7" s="99">
        <v>2061</v>
      </c>
      <c r="N7" s="99">
        <v>1630</v>
      </c>
      <c r="O7" s="24">
        <f t="shared" si="0"/>
        <v>25936</v>
      </c>
    </row>
    <row r="8" spans="1:15" ht="12.75">
      <c r="A8" s="97">
        <v>6</v>
      </c>
      <c r="B8" s="65" t="s">
        <v>9</v>
      </c>
      <c r="C8" s="98">
        <v>745</v>
      </c>
      <c r="D8" s="99">
        <v>837</v>
      </c>
      <c r="E8" s="99">
        <v>1083</v>
      </c>
      <c r="F8" s="99">
        <v>534</v>
      </c>
      <c r="G8" s="99">
        <v>495</v>
      </c>
      <c r="H8" s="99">
        <v>920</v>
      </c>
      <c r="I8" s="99">
        <v>667</v>
      </c>
      <c r="J8" s="99">
        <v>616</v>
      </c>
      <c r="K8" s="99">
        <v>569</v>
      </c>
      <c r="L8" s="99">
        <v>385</v>
      </c>
      <c r="M8" s="99">
        <v>345</v>
      </c>
      <c r="N8" s="99">
        <v>664</v>
      </c>
      <c r="O8" s="24">
        <f t="shared" si="0"/>
        <v>7860</v>
      </c>
    </row>
    <row r="9" spans="1:15" ht="12.75">
      <c r="A9" s="97">
        <v>7</v>
      </c>
      <c r="B9" s="65" t="s">
        <v>10</v>
      </c>
      <c r="C9" s="98">
        <v>289</v>
      </c>
      <c r="D9" s="99">
        <v>200</v>
      </c>
      <c r="E9" s="99">
        <v>294</v>
      </c>
      <c r="F9" s="99">
        <v>143</v>
      </c>
      <c r="G9" s="99">
        <v>97</v>
      </c>
      <c r="H9" s="99">
        <v>525</v>
      </c>
      <c r="I9" s="99">
        <v>219</v>
      </c>
      <c r="J9" s="99">
        <v>310</v>
      </c>
      <c r="K9" s="99">
        <v>182</v>
      </c>
      <c r="L9" s="99">
        <v>193</v>
      </c>
      <c r="M9" s="99">
        <v>84</v>
      </c>
      <c r="N9" s="99">
        <v>178</v>
      </c>
      <c r="O9" s="24">
        <f t="shared" si="0"/>
        <v>2714</v>
      </c>
    </row>
    <row r="10" spans="1:15" ht="12.75">
      <c r="A10" s="97">
        <v>8</v>
      </c>
      <c r="B10" s="65" t="s">
        <v>11</v>
      </c>
      <c r="C10" s="98">
        <v>2368</v>
      </c>
      <c r="D10" s="99">
        <v>1633</v>
      </c>
      <c r="E10" s="99">
        <v>2649</v>
      </c>
      <c r="F10" s="99">
        <v>838</v>
      </c>
      <c r="G10" s="99">
        <v>1157</v>
      </c>
      <c r="H10" s="99">
        <v>1625</v>
      </c>
      <c r="I10" s="99">
        <v>1289</v>
      </c>
      <c r="J10" s="99">
        <v>1679</v>
      </c>
      <c r="K10" s="99">
        <v>1126</v>
      </c>
      <c r="L10" s="99">
        <v>820</v>
      </c>
      <c r="M10" s="99">
        <v>1074</v>
      </c>
      <c r="N10" s="99">
        <v>1312</v>
      </c>
      <c r="O10" s="24">
        <f t="shared" si="0"/>
        <v>17570</v>
      </c>
    </row>
    <row r="11" spans="1:15" ht="12.75">
      <c r="A11" s="97">
        <v>9</v>
      </c>
      <c r="B11" s="65" t="s">
        <v>12</v>
      </c>
      <c r="C11" s="98">
        <v>359</v>
      </c>
      <c r="D11" s="99">
        <v>209</v>
      </c>
      <c r="E11" s="99">
        <v>40</v>
      </c>
      <c r="F11" s="99">
        <v>192</v>
      </c>
      <c r="G11" s="99">
        <v>248</v>
      </c>
      <c r="H11" s="99">
        <v>428</v>
      </c>
      <c r="I11" s="99">
        <v>291</v>
      </c>
      <c r="J11" s="99">
        <v>246</v>
      </c>
      <c r="K11" s="99">
        <v>317</v>
      </c>
      <c r="L11" s="99">
        <v>255</v>
      </c>
      <c r="M11" s="99">
        <v>665</v>
      </c>
      <c r="N11" s="99">
        <v>317</v>
      </c>
      <c r="O11" s="24">
        <f t="shared" si="0"/>
        <v>3567</v>
      </c>
    </row>
    <row r="12" spans="1:15" ht="12.75">
      <c r="A12" s="97">
        <v>10</v>
      </c>
      <c r="B12" s="65" t="s">
        <v>88</v>
      </c>
      <c r="C12" s="98">
        <v>194</v>
      </c>
      <c r="D12" s="99">
        <v>117</v>
      </c>
      <c r="E12" s="99">
        <v>19</v>
      </c>
      <c r="F12" s="99">
        <v>52</v>
      </c>
      <c r="G12" s="99">
        <v>68</v>
      </c>
      <c r="H12" s="99">
        <v>192</v>
      </c>
      <c r="I12" s="99">
        <v>140</v>
      </c>
      <c r="J12" s="99">
        <v>84</v>
      </c>
      <c r="K12" s="99">
        <v>84</v>
      </c>
      <c r="L12" s="99">
        <v>49</v>
      </c>
      <c r="M12" s="99">
        <v>144</v>
      </c>
      <c r="N12" s="99">
        <v>49</v>
      </c>
      <c r="O12" s="24">
        <f t="shared" si="0"/>
        <v>1192</v>
      </c>
    </row>
    <row r="13" spans="1:15" ht="12.75">
      <c r="A13" s="97">
        <v>11</v>
      </c>
      <c r="B13" s="65" t="s">
        <v>89</v>
      </c>
      <c r="C13" s="98">
        <v>267</v>
      </c>
      <c r="D13" s="99">
        <v>462</v>
      </c>
      <c r="E13" s="99">
        <v>285</v>
      </c>
      <c r="F13" s="99">
        <v>225</v>
      </c>
      <c r="G13" s="99">
        <v>434</v>
      </c>
      <c r="H13" s="99">
        <v>636</v>
      </c>
      <c r="I13" s="99">
        <v>570</v>
      </c>
      <c r="J13" s="99">
        <v>414</v>
      </c>
      <c r="K13" s="99">
        <v>791</v>
      </c>
      <c r="L13" s="99">
        <v>439</v>
      </c>
      <c r="M13" s="99">
        <v>618</v>
      </c>
      <c r="N13" s="99">
        <v>394</v>
      </c>
      <c r="O13" s="24">
        <f t="shared" si="0"/>
        <v>5535</v>
      </c>
    </row>
    <row r="14" spans="1:15" ht="12.75">
      <c r="A14" s="97">
        <v>12</v>
      </c>
      <c r="B14" s="65" t="s">
        <v>15</v>
      </c>
      <c r="C14" s="98">
        <v>5454</v>
      </c>
      <c r="D14" s="99">
        <v>7284</v>
      </c>
      <c r="E14" s="99">
        <v>5055</v>
      </c>
      <c r="F14" s="99">
        <v>4113</v>
      </c>
      <c r="G14" s="99">
        <v>4875</v>
      </c>
      <c r="H14" s="99">
        <v>6688</v>
      </c>
      <c r="I14" s="99">
        <v>6720</v>
      </c>
      <c r="J14" s="99">
        <v>8884</v>
      </c>
      <c r="K14" s="99">
        <v>8329</v>
      </c>
      <c r="L14" s="99">
        <v>4470</v>
      </c>
      <c r="M14" s="99">
        <v>4033</v>
      </c>
      <c r="N14" s="99">
        <v>4718</v>
      </c>
      <c r="O14" s="24">
        <f t="shared" si="0"/>
        <v>70623</v>
      </c>
    </row>
    <row r="15" spans="1:15" ht="12.75">
      <c r="A15" s="97">
        <v>13</v>
      </c>
      <c r="B15" s="65" t="s">
        <v>16</v>
      </c>
      <c r="C15" s="98">
        <v>758</v>
      </c>
      <c r="D15" s="99">
        <v>621</v>
      </c>
      <c r="E15" s="99">
        <v>583</v>
      </c>
      <c r="F15" s="99">
        <v>378</v>
      </c>
      <c r="G15" s="99">
        <v>438</v>
      </c>
      <c r="H15" s="99">
        <v>1151</v>
      </c>
      <c r="I15" s="99">
        <v>605</v>
      </c>
      <c r="J15" s="99">
        <v>540</v>
      </c>
      <c r="K15" s="99">
        <v>518</v>
      </c>
      <c r="L15" s="99">
        <v>494</v>
      </c>
      <c r="M15" s="99">
        <v>975</v>
      </c>
      <c r="N15" s="99">
        <v>740</v>
      </c>
      <c r="O15" s="24">
        <f t="shared" si="0"/>
        <v>7801</v>
      </c>
    </row>
    <row r="16" spans="1:15" ht="12.75">
      <c r="A16" s="97">
        <v>14</v>
      </c>
      <c r="B16" s="65" t="s">
        <v>90</v>
      </c>
      <c r="C16" s="98">
        <v>24</v>
      </c>
      <c r="D16" s="99">
        <v>36</v>
      </c>
      <c r="E16" s="99">
        <v>7</v>
      </c>
      <c r="F16" s="99">
        <v>3</v>
      </c>
      <c r="G16" s="99">
        <v>63</v>
      </c>
      <c r="H16" s="99">
        <v>150</v>
      </c>
      <c r="I16" s="99">
        <v>0</v>
      </c>
      <c r="J16" s="99">
        <v>2</v>
      </c>
      <c r="K16" s="99">
        <v>6</v>
      </c>
      <c r="L16" s="99">
        <v>1</v>
      </c>
      <c r="M16" s="99">
        <v>0</v>
      </c>
      <c r="N16" s="99">
        <v>1</v>
      </c>
      <c r="O16" s="24">
        <f t="shared" si="0"/>
        <v>293</v>
      </c>
    </row>
    <row r="17" spans="1:15" ht="12.75">
      <c r="A17" s="97">
        <v>15</v>
      </c>
      <c r="B17" s="65" t="s">
        <v>18</v>
      </c>
      <c r="C17" s="98">
        <v>2717</v>
      </c>
      <c r="D17" s="99">
        <v>2011</v>
      </c>
      <c r="E17" s="99">
        <v>1871</v>
      </c>
      <c r="F17" s="99">
        <v>1270</v>
      </c>
      <c r="G17" s="99">
        <v>1686</v>
      </c>
      <c r="H17" s="99">
        <v>2611</v>
      </c>
      <c r="I17" s="99">
        <v>2370</v>
      </c>
      <c r="J17" s="99">
        <v>1848</v>
      </c>
      <c r="K17" s="99">
        <v>2131</v>
      </c>
      <c r="L17" s="99">
        <v>1779</v>
      </c>
      <c r="M17" s="99">
        <v>2419</v>
      </c>
      <c r="N17" s="99">
        <v>2238</v>
      </c>
      <c r="O17" s="24">
        <f t="shared" si="0"/>
        <v>24951</v>
      </c>
    </row>
    <row r="18" spans="1:15" ht="12.75">
      <c r="A18" s="97">
        <v>16</v>
      </c>
      <c r="B18" s="65" t="s">
        <v>19</v>
      </c>
      <c r="C18" s="98">
        <v>423</v>
      </c>
      <c r="D18" s="99">
        <v>248</v>
      </c>
      <c r="E18" s="99">
        <v>265</v>
      </c>
      <c r="F18" s="99">
        <v>181</v>
      </c>
      <c r="G18" s="99">
        <v>234</v>
      </c>
      <c r="H18" s="99">
        <v>326</v>
      </c>
      <c r="I18" s="99">
        <v>210</v>
      </c>
      <c r="J18" s="99">
        <v>230</v>
      </c>
      <c r="K18" s="99">
        <v>236</v>
      </c>
      <c r="L18" s="99">
        <v>369</v>
      </c>
      <c r="M18" s="99">
        <v>256</v>
      </c>
      <c r="N18" s="99">
        <v>155</v>
      </c>
      <c r="O18" s="24">
        <f t="shared" si="0"/>
        <v>3133</v>
      </c>
    </row>
    <row r="19" spans="1:15" ht="12.75">
      <c r="A19" s="97">
        <v>17</v>
      </c>
      <c r="B19" s="65" t="s">
        <v>20</v>
      </c>
      <c r="C19" s="98">
        <v>8188</v>
      </c>
      <c r="D19" s="99">
        <v>7325</v>
      </c>
      <c r="E19" s="99">
        <v>1538</v>
      </c>
      <c r="F19" s="99">
        <v>1896</v>
      </c>
      <c r="G19" s="99">
        <v>2012</v>
      </c>
      <c r="H19" s="99">
        <v>2557</v>
      </c>
      <c r="I19" s="99">
        <v>1333</v>
      </c>
      <c r="J19" s="99">
        <v>2830</v>
      </c>
      <c r="K19" s="99">
        <v>1097</v>
      </c>
      <c r="L19" s="99">
        <v>324</v>
      </c>
      <c r="M19" s="99">
        <v>543</v>
      </c>
      <c r="N19" s="99">
        <v>749</v>
      </c>
      <c r="O19" s="24">
        <f t="shared" si="0"/>
        <v>30392</v>
      </c>
    </row>
    <row r="20" spans="1:15" ht="12.75">
      <c r="A20" s="97">
        <v>18</v>
      </c>
      <c r="B20" s="65" t="s">
        <v>21</v>
      </c>
      <c r="C20" s="98">
        <v>153</v>
      </c>
      <c r="D20" s="99">
        <v>267</v>
      </c>
      <c r="E20" s="99">
        <v>171</v>
      </c>
      <c r="F20" s="99">
        <v>148</v>
      </c>
      <c r="G20" s="99">
        <v>170</v>
      </c>
      <c r="H20" s="99">
        <v>428</v>
      </c>
      <c r="I20" s="99">
        <v>619</v>
      </c>
      <c r="J20" s="99">
        <v>356</v>
      </c>
      <c r="K20" s="99">
        <v>943</v>
      </c>
      <c r="L20" s="99">
        <v>983</v>
      </c>
      <c r="M20" s="99">
        <v>432</v>
      </c>
      <c r="N20" s="99">
        <v>705</v>
      </c>
      <c r="O20" s="24">
        <f t="shared" si="0"/>
        <v>5375</v>
      </c>
    </row>
    <row r="21" spans="1:15" ht="12.75">
      <c r="A21" s="97">
        <v>19</v>
      </c>
      <c r="B21" s="65" t="s">
        <v>22</v>
      </c>
      <c r="C21" s="98">
        <v>3</v>
      </c>
      <c r="D21" s="99">
        <v>30</v>
      </c>
      <c r="E21" s="99">
        <v>13</v>
      </c>
      <c r="F21" s="99">
        <v>16</v>
      </c>
      <c r="G21" s="99">
        <v>58</v>
      </c>
      <c r="H21" s="99">
        <v>153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24">
        <f t="shared" si="0"/>
        <v>273</v>
      </c>
    </row>
    <row r="22" spans="1:15" ht="12.75">
      <c r="A22" s="97">
        <v>20</v>
      </c>
      <c r="B22" s="65" t="s">
        <v>23</v>
      </c>
      <c r="C22" s="98">
        <v>941</v>
      </c>
      <c r="D22" s="99">
        <v>919</v>
      </c>
      <c r="E22" s="99">
        <v>931</v>
      </c>
      <c r="F22" s="99">
        <v>613</v>
      </c>
      <c r="G22" s="99">
        <v>767</v>
      </c>
      <c r="H22" s="99">
        <v>962</v>
      </c>
      <c r="I22" s="99">
        <v>763</v>
      </c>
      <c r="J22" s="99">
        <v>755</v>
      </c>
      <c r="K22" s="99">
        <v>759</v>
      </c>
      <c r="L22" s="99">
        <v>810</v>
      </c>
      <c r="M22" s="99">
        <v>1137</v>
      </c>
      <c r="N22" s="99">
        <v>1023</v>
      </c>
      <c r="O22" s="24">
        <f t="shared" si="0"/>
        <v>10380</v>
      </c>
    </row>
    <row r="23" spans="1:15" s="359" customFormat="1" ht="12.75">
      <c r="A23" s="356">
        <v>21</v>
      </c>
      <c r="B23" s="357" t="s">
        <v>24</v>
      </c>
      <c r="C23" s="360">
        <v>4300</v>
      </c>
      <c r="D23" s="361">
        <v>1426</v>
      </c>
      <c r="E23" s="361">
        <v>721</v>
      </c>
      <c r="F23" s="361">
        <v>3541</v>
      </c>
      <c r="G23" s="361">
        <v>1659</v>
      </c>
      <c r="H23" s="361">
        <v>1118</v>
      </c>
      <c r="I23" s="361">
        <v>414</v>
      </c>
      <c r="J23" s="361">
        <v>102</v>
      </c>
      <c r="K23" s="361">
        <v>159</v>
      </c>
      <c r="L23" s="361">
        <v>205</v>
      </c>
      <c r="M23" s="361">
        <v>239</v>
      </c>
      <c r="N23" s="361">
        <v>350</v>
      </c>
      <c r="O23" s="358">
        <f t="shared" si="0"/>
        <v>14234</v>
      </c>
    </row>
    <row r="24" spans="1:15" ht="12.75">
      <c r="A24" s="97">
        <v>22</v>
      </c>
      <c r="B24" s="65" t="s">
        <v>91</v>
      </c>
      <c r="C24" s="98">
        <v>703</v>
      </c>
      <c r="D24" s="99">
        <v>728</v>
      </c>
      <c r="E24" s="99">
        <v>599</v>
      </c>
      <c r="F24" s="99">
        <v>531</v>
      </c>
      <c r="G24" s="99">
        <v>464</v>
      </c>
      <c r="H24" s="99">
        <v>732</v>
      </c>
      <c r="I24" s="99">
        <v>1073</v>
      </c>
      <c r="J24" s="99">
        <v>717</v>
      </c>
      <c r="K24" s="99">
        <v>846</v>
      </c>
      <c r="L24" s="99">
        <v>383</v>
      </c>
      <c r="M24" s="99">
        <v>36</v>
      </c>
      <c r="N24" s="99">
        <v>282</v>
      </c>
      <c r="O24" s="24">
        <f t="shared" si="0"/>
        <v>7094</v>
      </c>
    </row>
    <row r="25" spans="1:15" ht="12.75">
      <c r="A25" s="97">
        <v>23</v>
      </c>
      <c r="B25" s="65" t="s">
        <v>92</v>
      </c>
      <c r="C25" s="98">
        <v>1131</v>
      </c>
      <c r="D25" s="99">
        <v>1395</v>
      </c>
      <c r="E25" s="99">
        <v>198</v>
      </c>
      <c r="F25" s="99">
        <v>757</v>
      </c>
      <c r="G25" s="99">
        <v>927</v>
      </c>
      <c r="H25" s="99">
        <v>2012</v>
      </c>
      <c r="I25" s="99">
        <v>1110</v>
      </c>
      <c r="J25" s="99">
        <v>1041</v>
      </c>
      <c r="K25" s="99">
        <v>703</v>
      </c>
      <c r="L25" s="99">
        <v>758</v>
      </c>
      <c r="M25" s="99">
        <v>1095</v>
      </c>
      <c r="N25" s="99">
        <v>551</v>
      </c>
      <c r="O25" s="24">
        <f t="shared" si="0"/>
        <v>11678</v>
      </c>
    </row>
    <row r="26" spans="1:15" ht="12.75">
      <c r="A26" s="100">
        <v>24</v>
      </c>
      <c r="B26" s="68" t="s">
        <v>27</v>
      </c>
      <c r="C26" s="98">
        <v>137</v>
      </c>
      <c r="D26" s="99">
        <v>214</v>
      </c>
      <c r="E26" s="99">
        <v>143</v>
      </c>
      <c r="F26" s="99">
        <v>47</v>
      </c>
      <c r="G26" s="99">
        <v>74</v>
      </c>
      <c r="H26" s="99">
        <v>169</v>
      </c>
      <c r="I26" s="99">
        <v>132</v>
      </c>
      <c r="J26" s="99">
        <v>91</v>
      </c>
      <c r="K26" s="99">
        <v>139</v>
      </c>
      <c r="L26" s="99">
        <v>102</v>
      </c>
      <c r="M26" s="99">
        <v>288</v>
      </c>
      <c r="N26" s="99">
        <v>226</v>
      </c>
      <c r="O26" s="24">
        <f t="shared" si="0"/>
        <v>1762</v>
      </c>
    </row>
    <row r="27" spans="1:15" ht="12.75">
      <c r="A27" s="101">
        <v>25</v>
      </c>
      <c r="B27" s="102" t="s">
        <v>28</v>
      </c>
      <c r="C27" s="98">
        <v>459</v>
      </c>
      <c r="D27" s="99">
        <v>402</v>
      </c>
      <c r="E27" s="99">
        <v>168</v>
      </c>
      <c r="F27" s="99">
        <v>254</v>
      </c>
      <c r="G27" s="99">
        <v>414</v>
      </c>
      <c r="H27" s="99">
        <v>495</v>
      </c>
      <c r="I27" s="99">
        <v>388</v>
      </c>
      <c r="J27" s="99">
        <v>405</v>
      </c>
      <c r="K27" s="99">
        <v>455</v>
      </c>
      <c r="L27" s="99">
        <v>178</v>
      </c>
      <c r="M27" s="99">
        <v>261</v>
      </c>
      <c r="N27" s="99">
        <v>271</v>
      </c>
      <c r="O27" s="24">
        <f t="shared" si="0"/>
        <v>4150</v>
      </c>
    </row>
    <row r="28" spans="1:15" ht="12.75">
      <c r="A28" s="103">
        <v>26</v>
      </c>
      <c r="B28" s="104" t="s">
        <v>29</v>
      </c>
      <c r="C28" s="105">
        <v>0</v>
      </c>
      <c r="D28" s="106">
        <v>29</v>
      </c>
      <c r="E28" s="106">
        <v>5</v>
      </c>
      <c r="F28" s="106">
        <v>3</v>
      </c>
      <c r="G28" s="106">
        <v>58</v>
      </c>
      <c r="H28" s="106">
        <v>150</v>
      </c>
      <c r="I28" s="106">
        <v>0</v>
      </c>
      <c r="J28" s="106">
        <v>0</v>
      </c>
      <c r="K28" s="106">
        <v>0</v>
      </c>
      <c r="L28" s="106">
        <v>2</v>
      </c>
      <c r="M28" s="106">
        <v>1</v>
      </c>
      <c r="N28" s="106">
        <v>2</v>
      </c>
      <c r="O28" s="32">
        <f t="shared" si="0"/>
        <v>250</v>
      </c>
    </row>
    <row r="29" spans="1:15" ht="12.75">
      <c r="A29" s="107"/>
      <c r="B29" s="74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79"/>
    </row>
    <row r="30" spans="1:15" ht="12.75">
      <c r="A30" s="73" t="s">
        <v>30</v>
      </c>
      <c r="B30" s="74"/>
      <c r="C30" s="108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1:15" ht="12.75">
      <c r="A31" s="94">
        <v>1</v>
      </c>
      <c r="B31" s="63" t="s">
        <v>93</v>
      </c>
      <c r="C31" s="112">
        <v>9</v>
      </c>
      <c r="D31" s="113">
        <v>45</v>
      </c>
      <c r="E31" s="113">
        <v>11</v>
      </c>
      <c r="F31" s="113">
        <v>7</v>
      </c>
      <c r="G31" s="113">
        <v>60</v>
      </c>
      <c r="H31" s="113">
        <v>182</v>
      </c>
      <c r="I31" s="113">
        <v>35</v>
      </c>
      <c r="J31" s="113">
        <v>5</v>
      </c>
      <c r="K31" s="114">
        <v>8</v>
      </c>
      <c r="L31" s="114">
        <v>5</v>
      </c>
      <c r="M31" s="114">
        <v>8</v>
      </c>
      <c r="N31" s="114">
        <v>10</v>
      </c>
      <c r="O31" s="115">
        <f aca="true" t="shared" si="1" ref="O31:O71">SUM(C31:N31)</f>
        <v>385</v>
      </c>
    </row>
    <row r="32" spans="1:15" ht="12.75">
      <c r="A32" s="97">
        <v>2</v>
      </c>
      <c r="B32" s="65" t="s">
        <v>94</v>
      </c>
      <c r="C32" s="116">
        <v>0</v>
      </c>
      <c r="D32" s="99">
        <v>30</v>
      </c>
      <c r="E32" s="99">
        <v>9</v>
      </c>
      <c r="F32" s="99">
        <v>6</v>
      </c>
      <c r="G32" s="99">
        <v>6</v>
      </c>
      <c r="H32" s="99">
        <v>157</v>
      </c>
      <c r="I32" s="99">
        <v>0</v>
      </c>
      <c r="J32" s="99">
        <v>2</v>
      </c>
      <c r="K32" s="114">
        <v>5</v>
      </c>
      <c r="L32" s="114">
        <v>3</v>
      </c>
      <c r="M32" s="114">
        <v>8</v>
      </c>
      <c r="N32" s="114">
        <v>2</v>
      </c>
      <c r="O32" s="115">
        <f t="shared" si="1"/>
        <v>228</v>
      </c>
    </row>
    <row r="33" spans="1:15" ht="12.75">
      <c r="A33" s="97">
        <v>3</v>
      </c>
      <c r="B33" s="65" t="s">
        <v>95</v>
      </c>
      <c r="C33" s="116">
        <v>0</v>
      </c>
      <c r="D33" s="99">
        <v>30</v>
      </c>
      <c r="E33" s="99">
        <v>5</v>
      </c>
      <c r="F33" s="99">
        <v>3</v>
      </c>
      <c r="G33" s="99">
        <v>58</v>
      </c>
      <c r="H33" s="99">
        <v>150</v>
      </c>
      <c r="I33" s="99">
        <v>0</v>
      </c>
      <c r="J33" s="99">
        <v>2</v>
      </c>
      <c r="K33" s="114">
        <v>0</v>
      </c>
      <c r="L33" s="114">
        <v>0</v>
      </c>
      <c r="M33" s="114">
        <v>0</v>
      </c>
      <c r="N33" s="114">
        <v>0</v>
      </c>
      <c r="O33" s="115">
        <f t="shared" si="1"/>
        <v>248</v>
      </c>
    </row>
    <row r="34" spans="1:15" ht="12.75">
      <c r="A34" s="97">
        <v>4</v>
      </c>
      <c r="B34" s="65" t="s">
        <v>96</v>
      </c>
      <c r="C34" s="116">
        <v>0</v>
      </c>
      <c r="D34" s="99">
        <v>34</v>
      </c>
      <c r="E34" s="99">
        <v>5</v>
      </c>
      <c r="F34" s="99">
        <v>5</v>
      </c>
      <c r="G34" s="99">
        <v>60</v>
      </c>
      <c r="H34" s="99">
        <v>150</v>
      </c>
      <c r="I34" s="99">
        <v>29</v>
      </c>
      <c r="J34" s="99">
        <v>44</v>
      </c>
      <c r="K34" s="114">
        <v>18</v>
      </c>
      <c r="L34" s="114">
        <v>12</v>
      </c>
      <c r="M34" s="114">
        <v>0</v>
      </c>
      <c r="N34" s="114">
        <v>0</v>
      </c>
      <c r="O34" s="115">
        <f t="shared" si="1"/>
        <v>357</v>
      </c>
    </row>
    <row r="35" spans="1:15" ht="12.75">
      <c r="A35" s="97">
        <v>5</v>
      </c>
      <c r="B35" s="65" t="s">
        <v>97</v>
      </c>
      <c r="C35" s="116">
        <v>8</v>
      </c>
      <c r="D35" s="99">
        <v>30</v>
      </c>
      <c r="E35" s="99">
        <v>5</v>
      </c>
      <c r="F35" s="99">
        <v>4</v>
      </c>
      <c r="G35" s="99">
        <v>62</v>
      </c>
      <c r="H35" s="99">
        <v>154</v>
      </c>
      <c r="I35" s="99">
        <v>2</v>
      </c>
      <c r="J35" s="99">
        <v>41</v>
      </c>
      <c r="K35" s="114">
        <v>35</v>
      </c>
      <c r="L35" s="114">
        <v>0</v>
      </c>
      <c r="M35" s="114">
        <v>5</v>
      </c>
      <c r="N35" s="114">
        <v>23</v>
      </c>
      <c r="O35" s="115">
        <f t="shared" si="1"/>
        <v>369</v>
      </c>
    </row>
    <row r="36" spans="1:15" ht="12.75">
      <c r="A36" s="97">
        <v>6</v>
      </c>
      <c r="B36" s="65" t="s">
        <v>98</v>
      </c>
      <c r="C36" s="116">
        <v>0</v>
      </c>
      <c r="D36" s="99">
        <v>31</v>
      </c>
      <c r="E36" s="99">
        <v>5</v>
      </c>
      <c r="F36" s="99">
        <v>3</v>
      </c>
      <c r="G36" s="99">
        <v>58</v>
      </c>
      <c r="H36" s="99">
        <v>152</v>
      </c>
      <c r="I36" s="99">
        <v>0</v>
      </c>
      <c r="J36" s="99">
        <v>0</v>
      </c>
      <c r="K36" s="114">
        <v>0</v>
      </c>
      <c r="L36" s="114">
        <v>0</v>
      </c>
      <c r="M36" s="114">
        <v>3</v>
      </c>
      <c r="N36" s="114">
        <v>1</v>
      </c>
      <c r="O36" s="115">
        <f t="shared" si="1"/>
        <v>253</v>
      </c>
    </row>
    <row r="37" spans="1:15" ht="12.75">
      <c r="A37" s="97">
        <v>7</v>
      </c>
      <c r="B37" s="65" t="s">
        <v>99</v>
      </c>
      <c r="C37" s="116">
        <v>0</v>
      </c>
      <c r="D37" s="99">
        <v>30</v>
      </c>
      <c r="E37" s="99">
        <v>6</v>
      </c>
      <c r="F37" s="99">
        <v>3</v>
      </c>
      <c r="G37" s="99">
        <v>58</v>
      </c>
      <c r="H37" s="99">
        <v>154</v>
      </c>
      <c r="I37" s="99">
        <v>0</v>
      </c>
      <c r="J37" s="99">
        <v>1</v>
      </c>
      <c r="K37" s="114">
        <v>6</v>
      </c>
      <c r="L37" s="114">
        <v>0</v>
      </c>
      <c r="M37" s="114">
        <v>3</v>
      </c>
      <c r="N37" s="114">
        <v>75</v>
      </c>
      <c r="O37" s="115">
        <f t="shared" si="1"/>
        <v>336</v>
      </c>
    </row>
    <row r="38" spans="1:15" ht="12.75">
      <c r="A38" s="97">
        <v>8</v>
      </c>
      <c r="B38" s="65" t="s">
        <v>100</v>
      </c>
      <c r="C38" s="116">
        <v>0</v>
      </c>
      <c r="D38" s="99">
        <v>29</v>
      </c>
      <c r="E38" s="99">
        <v>5</v>
      </c>
      <c r="F38" s="99">
        <v>3</v>
      </c>
      <c r="G38" s="99">
        <v>58</v>
      </c>
      <c r="H38" s="99">
        <v>150</v>
      </c>
      <c r="I38" s="99">
        <v>0</v>
      </c>
      <c r="J38" s="99">
        <v>0</v>
      </c>
      <c r="K38" s="114">
        <v>1</v>
      </c>
      <c r="L38" s="114">
        <v>0</v>
      </c>
      <c r="M38" s="114">
        <v>0</v>
      </c>
      <c r="N38" s="114">
        <v>0</v>
      </c>
      <c r="O38" s="115">
        <f t="shared" si="1"/>
        <v>246</v>
      </c>
    </row>
    <row r="39" spans="1:15" ht="12.75">
      <c r="A39" s="97">
        <v>9</v>
      </c>
      <c r="B39" s="65" t="s">
        <v>101</v>
      </c>
      <c r="C39" s="116">
        <v>5</v>
      </c>
      <c r="D39" s="99">
        <v>29</v>
      </c>
      <c r="E39" s="99">
        <v>5</v>
      </c>
      <c r="F39" s="99">
        <v>3</v>
      </c>
      <c r="G39" s="99">
        <v>60</v>
      </c>
      <c r="H39" s="99">
        <v>152</v>
      </c>
      <c r="I39" s="99">
        <v>1</v>
      </c>
      <c r="J39" s="99">
        <v>0</v>
      </c>
      <c r="K39" s="114">
        <v>8</v>
      </c>
      <c r="L39" s="114">
        <v>7</v>
      </c>
      <c r="M39" s="114">
        <v>5</v>
      </c>
      <c r="N39" s="114">
        <v>2</v>
      </c>
      <c r="O39" s="115">
        <f t="shared" si="1"/>
        <v>277</v>
      </c>
    </row>
    <row r="40" spans="1:15" ht="12.75">
      <c r="A40" s="97">
        <v>10</v>
      </c>
      <c r="B40" s="65" t="s">
        <v>102</v>
      </c>
      <c r="C40" s="116">
        <v>12</v>
      </c>
      <c r="D40" s="99">
        <v>44</v>
      </c>
      <c r="E40" s="99">
        <v>16</v>
      </c>
      <c r="F40" s="99">
        <v>16</v>
      </c>
      <c r="G40" s="99">
        <v>63</v>
      </c>
      <c r="H40" s="99">
        <v>173</v>
      </c>
      <c r="I40" s="99">
        <v>7</v>
      </c>
      <c r="J40" s="99">
        <v>9</v>
      </c>
      <c r="K40" s="114">
        <v>0</v>
      </c>
      <c r="L40" s="114">
        <v>1</v>
      </c>
      <c r="M40" s="114">
        <v>43</v>
      </c>
      <c r="N40" s="114">
        <v>1</v>
      </c>
      <c r="O40" s="115">
        <f t="shared" si="1"/>
        <v>385</v>
      </c>
    </row>
    <row r="41" spans="1:15" ht="12.75">
      <c r="A41" s="97">
        <v>11</v>
      </c>
      <c r="B41" s="65" t="s">
        <v>103</v>
      </c>
      <c r="C41" s="116">
        <v>23</v>
      </c>
      <c r="D41" s="99">
        <v>81</v>
      </c>
      <c r="E41" s="99">
        <v>342</v>
      </c>
      <c r="F41" s="99">
        <v>240</v>
      </c>
      <c r="G41" s="99">
        <v>233</v>
      </c>
      <c r="H41" s="99">
        <v>387</v>
      </c>
      <c r="I41" s="99">
        <v>27</v>
      </c>
      <c r="J41" s="99">
        <v>55</v>
      </c>
      <c r="K41" s="114">
        <v>81</v>
      </c>
      <c r="L41" s="114">
        <v>15</v>
      </c>
      <c r="M41" s="114">
        <v>67</v>
      </c>
      <c r="N41" s="114">
        <v>27</v>
      </c>
      <c r="O41" s="115">
        <f t="shared" si="1"/>
        <v>1578</v>
      </c>
    </row>
    <row r="42" spans="1:15" ht="12.75">
      <c r="A42" s="97">
        <v>12</v>
      </c>
      <c r="B42" s="65" t="s">
        <v>104</v>
      </c>
      <c r="C42" s="116">
        <v>7</v>
      </c>
      <c r="D42" s="99">
        <v>31</v>
      </c>
      <c r="E42" s="99">
        <v>6</v>
      </c>
      <c r="F42" s="99">
        <v>4</v>
      </c>
      <c r="G42" s="99">
        <v>58</v>
      </c>
      <c r="H42" s="99">
        <v>150</v>
      </c>
      <c r="I42" s="99">
        <v>0</v>
      </c>
      <c r="J42" s="99">
        <v>4</v>
      </c>
      <c r="K42" s="114">
        <v>51</v>
      </c>
      <c r="L42" s="114">
        <v>0</v>
      </c>
      <c r="M42" s="114">
        <v>0</v>
      </c>
      <c r="N42" s="114">
        <v>26</v>
      </c>
      <c r="O42" s="115">
        <f t="shared" si="1"/>
        <v>337</v>
      </c>
    </row>
    <row r="43" spans="1:15" ht="12.75">
      <c r="A43" s="97">
        <v>13</v>
      </c>
      <c r="B43" s="65" t="s">
        <v>105</v>
      </c>
      <c r="C43" s="116">
        <v>52</v>
      </c>
      <c r="D43" s="99">
        <v>37</v>
      </c>
      <c r="E43" s="99">
        <v>11</v>
      </c>
      <c r="F43" s="99">
        <v>52</v>
      </c>
      <c r="G43" s="99">
        <v>60</v>
      </c>
      <c r="H43" s="99">
        <v>227</v>
      </c>
      <c r="I43" s="99">
        <v>9</v>
      </c>
      <c r="J43" s="99">
        <v>91</v>
      </c>
      <c r="K43" s="114">
        <v>13</v>
      </c>
      <c r="L43" s="114">
        <v>2</v>
      </c>
      <c r="M43" s="114">
        <v>24</v>
      </c>
      <c r="N43" s="114">
        <v>35</v>
      </c>
      <c r="O43" s="115">
        <f t="shared" si="1"/>
        <v>613</v>
      </c>
    </row>
    <row r="44" spans="1:15" ht="12.75">
      <c r="A44" s="97">
        <v>14</v>
      </c>
      <c r="B44" s="65" t="s">
        <v>44</v>
      </c>
      <c r="C44" s="116">
        <v>34</v>
      </c>
      <c r="D44" s="99">
        <v>30</v>
      </c>
      <c r="E44" s="99">
        <v>17</v>
      </c>
      <c r="F44" s="99">
        <v>6</v>
      </c>
      <c r="G44" s="99">
        <v>59</v>
      </c>
      <c r="H44" s="99">
        <v>162</v>
      </c>
      <c r="I44" s="99">
        <v>9</v>
      </c>
      <c r="J44" s="99">
        <v>2</v>
      </c>
      <c r="K44" s="114">
        <v>5</v>
      </c>
      <c r="L44" s="114">
        <v>1</v>
      </c>
      <c r="M44" s="114">
        <v>25</v>
      </c>
      <c r="N44" s="114">
        <v>40</v>
      </c>
      <c r="O44" s="115">
        <f t="shared" si="1"/>
        <v>390</v>
      </c>
    </row>
    <row r="45" spans="1:15" ht="12.75">
      <c r="A45" s="97">
        <v>15</v>
      </c>
      <c r="B45" s="65" t="s">
        <v>106</v>
      </c>
      <c r="C45" s="116">
        <v>32</v>
      </c>
      <c r="D45" s="99">
        <v>50</v>
      </c>
      <c r="E45" s="99">
        <v>5</v>
      </c>
      <c r="F45" s="99">
        <v>6</v>
      </c>
      <c r="G45" s="99">
        <v>112</v>
      </c>
      <c r="H45" s="99">
        <v>220</v>
      </c>
      <c r="I45" s="99">
        <v>36</v>
      </c>
      <c r="J45" s="99">
        <v>76</v>
      </c>
      <c r="K45" s="114">
        <v>21</v>
      </c>
      <c r="L45" s="114">
        <v>59</v>
      </c>
      <c r="M45" s="114">
        <v>30</v>
      </c>
      <c r="N45" s="114">
        <v>195</v>
      </c>
      <c r="O45" s="115">
        <f t="shared" si="1"/>
        <v>842</v>
      </c>
    </row>
    <row r="46" spans="1:15" ht="12.75">
      <c r="A46" s="97">
        <v>16</v>
      </c>
      <c r="B46" s="65" t="s">
        <v>46</v>
      </c>
      <c r="C46" s="116">
        <v>1</v>
      </c>
      <c r="D46" s="99">
        <v>29</v>
      </c>
      <c r="E46" s="99">
        <v>5</v>
      </c>
      <c r="F46" s="99">
        <v>3</v>
      </c>
      <c r="G46" s="99">
        <v>58</v>
      </c>
      <c r="H46" s="99">
        <v>152</v>
      </c>
      <c r="I46" s="99">
        <v>2</v>
      </c>
      <c r="J46" s="99">
        <v>4</v>
      </c>
      <c r="K46" s="114">
        <v>0</v>
      </c>
      <c r="L46" s="114">
        <v>5</v>
      </c>
      <c r="M46" s="114">
        <v>4</v>
      </c>
      <c r="N46" s="114">
        <v>4</v>
      </c>
      <c r="O46" s="115">
        <f t="shared" si="1"/>
        <v>267</v>
      </c>
    </row>
    <row r="47" spans="1:15" ht="12.75">
      <c r="A47" s="97">
        <v>17</v>
      </c>
      <c r="B47" s="65" t="s">
        <v>107</v>
      </c>
      <c r="C47" s="116">
        <v>4</v>
      </c>
      <c r="D47" s="99">
        <v>32</v>
      </c>
      <c r="E47" s="99">
        <v>7</v>
      </c>
      <c r="F47" s="99">
        <v>3</v>
      </c>
      <c r="G47" s="99">
        <v>65</v>
      </c>
      <c r="H47" s="99">
        <v>181</v>
      </c>
      <c r="I47" s="99">
        <v>4</v>
      </c>
      <c r="J47" s="99">
        <v>2</v>
      </c>
      <c r="K47" s="114">
        <v>40</v>
      </c>
      <c r="L47" s="114">
        <v>33</v>
      </c>
      <c r="M47" s="114">
        <v>32</v>
      </c>
      <c r="N47" s="114">
        <v>6</v>
      </c>
      <c r="O47" s="115">
        <f t="shared" si="1"/>
        <v>409</v>
      </c>
    </row>
    <row r="48" spans="1:15" ht="12.75">
      <c r="A48" s="97">
        <v>18</v>
      </c>
      <c r="B48" s="65" t="s">
        <v>108</v>
      </c>
      <c r="C48" s="116">
        <v>6</v>
      </c>
      <c r="D48" s="99">
        <v>32</v>
      </c>
      <c r="E48" s="99">
        <v>130</v>
      </c>
      <c r="F48" s="99">
        <v>74</v>
      </c>
      <c r="G48" s="99">
        <v>60</v>
      </c>
      <c r="H48" s="99">
        <v>153</v>
      </c>
      <c r="I48" s="99">
        <v>10</v>
      </c>
      <c r="J48" s="99">
        <v>4</v>
      </c>
      <c r="K48" s="114">
        <v>8</v>
      </c>
      <c r="L48" s="114">
        <v>1</v>
      </c>
      <c r="M48" s="114">
        <v>2</v>
      </c>
      <c r="N48" s="114">
        <v>1</v>
      </c>
      <c r="O48" s="115">
        <f t="shared" si="1"/>
        <v>481</v>
      </c>
    </row>
    <row r="49" spans="1:15" ht="12.75">
      <c r="A49" s="97">
        <v>19</v>
      </c>
      <c r="B49" s="65" t="s">
        <v>109</v>
      </c>
      <c r="C49" s="116">
        <v>3</v>
      </c>
      <c r="D49" s="99">
        <v>34</v>
      </c>
      <c r="E49" s="99">
        <v>5</v>
      </c>
      <c r="F49" s="99">
        <v>4</v>
      </c>
      <c r="G49" s="99">
        <v>65</v>
      </c>
      <c r="H49" s="99">
        <v>151</v>
      </c>
      <c r="I49" s="99">
        <v>6</v>
      </c>
      <c r="J49" s="99">
        <v>0</v>
      </c>
      <c r="K49" s="114">
        <v>0</v>
      </c>
      <c r="L49" s="114">
        <v>3</v>
      </c>
      <c r="M49" s="114">
        <v>10</v>
      </c>
      <c r="N49" s="114">
        <v>17</v>
      </c>
      <c r="O49" s="115">
        <f t="shared" si="1"/>
        <v>298</v>
      </c>
    </row>
    <row r="50" spans="1:15" ht="12.75">
      <c r="A50" s="97">
        <v>20</v>
      </c>
      <c r="B50" s="65" t="s">
        <v>50</v>
      </c>
      <c r="C50" s="116">
        <v>2</v>
      </c>
      <c r="D50" s="99">
        <v>32</v>
      </c>
      <c r="E50" s="99">
        <v>5</v>
      </c>
      <c r="F50" s="99">
        <v>4</v>
      </c>
      <c r="G50" s="99">
        <v>58</v>
      </c>
      <c r="H50" s="99">
        <v>151</v>
      </c>
      <c r="I50" s="99">
        <v>1</v>
      </c>
      <c r="J50" s="99">
        <v>3</v>
      </c>
      <c r="K50" s="114">
        <v>10</v>
      </c>
      <c r="L50" s="114">
        <v>1</v>
      </c>
      <c r="M50" s="114">
        <v>3</v>
      </c>
      <c r="N50" s="114">
        <v>2</v>
      </c>
      <c r="O50" s="115">
        <f t="shared" si="1"/>
        <v>272</v>
      </c>
    </row>
    <row r="51" spans="1:15" ht="12.75">
      <c r="A51" s="97">
        <v>21</v>
      </c>
      <c r="B51" s="65" t="s">
        <v>110</v>
      </c>
      <c r="C51" s="116">
        <v>5</v>
      </c>
      <c r="D51" s="99">
        <v>84</v>
      </c>
      <c r="E51" s="99">
        <v>6</v>
      </c>
      <c r="F51" s="99">
        <v>3</v>
      </c>
      <c r="G51" s="99">
        <v>64</v>
      </c>
      <c r="H51" s="99">
        <v>155</v>
      </c>
      <c r="I51" s="99">
        <v>8</v>
      </c>
      <c r="J51" s="99">
        <v>4</v>
      </c>
      <c r="K51" s="114">
        <v>20</v>
      </c>
      <c r="L51" s="114">
        <v>19</v>
      </c>
      <c r="M51" s="114">
        <v>5</v>
      </c>
      <c r="N51" s="114">
        <v>14</v>
      </c>
      <c r="O51" s="115">
        <f t="shared" si="1"/>
        <v>387</v>
      </c>
    </row>
    <row r="52" spans="1:15" ht="12.75">
      <c r="A52" s="97">
        <v>22</v>
      </c>
      <c r="B52" s="65" t="s">
        <v>111</v>
      </c>
      <c r="C52" s="116">
        <v>5</v>
      </c>
      <c r="D52" s="99">
        <v>29</v>
      </c>
      <c r="E52" s="99">
        <v>13</v>
      </c>
      <c r="F52" s="99">
        <v>3</v>
      </c>
      <c r="G52" s="99">
        <v>58</v>
      </c>
      <c r="H52" s="99">
        <v>152</v>
      </c>
      <c r="I52" s="99">
        <v>3</v>
      </c>
      <c r="J52" s="99">
        <v>1</v>
      </c>
      <c r="K52" s="114">
        <v>13</v>
      </c>
      <c r="L52" s="114">
        <v>1</v>
      </c>
      <c r="M52" s="114">
        <v>0</v>
      </c>
      <c r="N52" s="114">
        <v>0</v>
      </c>
      <c r="O52" s="115">
        <f t="shared" si="1"/>
        <v>278</v>
      </c>
    </row>
    <row r="53" spans="1:15" ht="12.75">
      <c r="A53" s="97">
        <v>23</v>
      </c>
      <c r="B53" s="65" t="s">
        <v>112</v>
      </c>
      <c r="C53" s="116">
        <v>0</v>
      </c>
      <c r="D53" s="99">
        <v>47</v>
      </c>
      <c r="E53" s="99">
        <v>6</v>
      </c>
      <c r="F53" s="99">
        <v>5</v>
      </c>
      <c r="G53" s="99">
        <v>59</v>
      </c>
      <c r="H53" s="99">
        <v>150</v>
      </c>
      <c r="I53" s="99">
        <v>0</v>
      </c>
      <c r="J53" s="99">
        <v>18</v>
      </c>
      <c r="K53" s="114">
        <v>0</v>
      </c>
      <c r="L53" s="114">
        <v>0</v>
      </c>
      <c r="M53" s="114">
        <v>0</v>
      </c>
      <c r="N53" s="114">
        <v>0</v>
      </c>
      <c r="O53" s="115">
        <f t="shared" si="1"/>
        <v>285</v>
      </c>
    </row>
    <row r="54" spans="1:15" ht="12.75">
      <c r="A54" s="97">
        <v>24</v>
      </c>
      <c r="B54" s="65" t="s">
        <v>113</v>
      </c>
      <c r="C54" s="116">
        <v>14</v>
      </c>
      <c r="D54" s="99">
        <v>43</v>
      </c>
      <c r="E54" s="99">
        <v>8</v>
      </c>
      <c r="F54" s="99">
        <v>8</v>
      </c>
      <c r="G54" s="99">
        <v>58</v>
      </c>
      <c r="H54" s="99">
        <v>165</v>
      </c>
      <c r="I54" s="99">
        <v>6</v>
      </c>
      <c r="J54" s="99">
        <v>75</v>
      </c>
      <c r="K54" s="114">
        <v>23</v>
      </c>
      <c r="L54" s="114">
        <v>13</v>
      </c>
      <c r="M54" s="114">
        <v>159</v>
      </c>
      <c r="N54" s="114">
        <v>343</v>
      </c>
      <c r="O54" s="115">
        <f t="shared" si="1"/>
        <v>915</v>
      </c>
    </row>
    <row r="55" spans="1:15" ht="12.75">
      <c r="A55" s="97">
        <v>25</v>
      </c>
      <c r="B55" s="65" t="s">
        <v>114</v>
      </c>
      <c r="C55" s="116">
        <v>58</v>
      </c>
      <c r="D55" s="99">
        <v>48</v>
      </c>
      <c r="E55" s="99">
        <v>9</v>
      </c>
      <c r="F55" s="99">
        <v>11</v>
      </c>
      <c r="G55" s="99">
        <v>62</v>
      </c>
      <c r="H55" s="99">
        <v>192</v>
      </c>
      <c r="I55" s="99">
        <v>23</v>
      </c>
      <c r="J55" s="99">
        <v>54</v>
      </c>
      <c r="K55" s="114">
        <v>11</v>
      </c>
      <c r="L55" s="114">
        <v>22</v>
      </c>
      <c r="M55" s="114">
        <v>43</v>
      </c>
      <c r="N55" s="114">
        <v>44</v>
      </c>
      <c r="O55" s="115">
        <f t="shared" si="1"/>
        <v>577</v>
      </c>
    </row>
    <row r="56" spans="1:15" ht="12.75">
      <c r="A56" s="97">
        <v>26</v>
      </c>
      <c r="B56" s="65" t="s">
        <v>115</v>
      </c>
      <c r="C56" s="116">
        <v>0</v>
      </c>
      <c r="D56" s="99">
        <v>36</v>
      </c>
      <c r="E56" s="99">
        <v>5</v>
      </c>
      <c r="F56" s="99">
        <v>3</v>
      </c>
      <c r="G56" s="99">
        <v>61</v>
      </c>
      <c r="H56" s="99">
        <v>152</v>
      </c>
      <c r="I56" s="99">
        <v>0</v>
      </c>
      <c r="J56" s="99">
        <v>7</v>
      </c>
      <c r="K56" s="114">
        <v>0</v>
      </c>
      <c r="L56" s="114">
        <v>0</v>
      </c>
      <c r="M56" s="114">
        <v>1</v>
      </c>
      <c r="N56" s="114">
        <v>0</v>
      </c>
      <c r="O56" s="115">
        <f t="shared" si="1"/>
        <v>265</v>
      </c>
    </row>
    <row r="57" spans="1:15" ht="12.75">
      <c r="A57" s="97">
        <v>27</v>
      </c>
      <c r="B57" s="65" t="s">
        <v>116</v>
      </c>
      <c r="C57" s="116">
        <v>25</v>
      </c>
      <c r="D57" s="99">
        <v>46</v>
      </c>
      <c r="E57" s="99">
        <v>5</v>
      </c>
      <c r="F57" s="99">
        <v>7</v>
      </c>
      <c r="G57" s="99">
        <v>60</v>
      </c>
      <c r="H57" s="99">
        <v>154</v>
      </c>
      <c r="I57" s="99">
        <v>2</v>
      </c>
      <c r="J57" s="99">
        <v>48</v>
      </c>
      <c r="K57" s="114">
        <v>89</v>
      </c>
      <c r="L57" s="114">
        <v>4</v>
      </c>
      <c r="M57" s="114">
        <v>9</v>
      </c>
      <c r="N57" s="114">
        <v>4</v>
      </c>
      <c r="O57" s="115">
        <f t="shared" si="1"/>
        <v>453</v>
      </c>
    </row>
    <row r="58" spans="1:15" ht="12.75">
      <c r="A58" s="97">
        <v>28</v>
      </c>
      <c r="B58" s="65" t="s">
        <v>117</v>
      </c>
      <c r="C58" s="116">
        <v>9</v>
      </c>
      <c r="D58" s="99">
        <v>33</v>
      </c>
      <c r="E58" s="99">
        <v>7</v>
      </c>
      <c r="F58" s="99">
        <v>3</v>
      </c>
      <c r="G58" s="99">
        <v>61</v>
      </c>
      <c r="H58" s="99">
        <v>150</v>
      </c>
      <c r="I58" s="99">
        <v>0</v>
      </c>
      <c r="J58" s="99">
        <v>0</v>
      </c>
      <c r="K58" s="114">
        <v>8</v>
      </c>
      <c r="L58" s="114">
        <v>2</v>
      </c>
      <c r="M58" s="114">
        <v>9</v>
      </c>
      <c r="N58" s="114">
        <v>0</v>
      </c>
      <c r="O58" s="115">
        <f t="shared" si="1"/>
        <v>282</v>
      </c>
    </row>
    <row r="59" spans="1:15" ht="12.75">
      <c r="A59" s="97">
        <v>29</v>
      </c>
      <c r="B59" s="65" t="s">
        <v>59</v>
      </c>
      <c r="C59" s="116">
        <v>5</v>
      </c>
      <c r="D59" s="99">
        <v>50</v>
      </c>
      <c r="E59" s="99">
        <v>5</v>
      </c>
      <c r="F59" s="99">
        <v>5</v>
      </c>
      <c r="G59" s="99">
        <v>62</v>
      </c>
      <c r="H59" s="99">
        <v>157</v>
      </c>
      <c r="I59" s="99">
        <v>12</v>
      </c>
      <c r="J59" s="99">
        <v>32</v>
      </c>
      <c r="K59" s="114">
        <v>17</v>
      </c>
      <c r="L59" s="114">
        <v>19</v>
      </c>
      <c r="M59" s="114">
        <v>7</v>
      </c>
      <c r="N59" s="114">
        <v>3</v>
      </c>
      <c r="O59" s="115">
        <f t="shared" si="1"/>
        <v>374</v>
      </c>
    </row>
    <row r="60" spans="1:15" ht="12.75">
      <c r="A60" s="97">
        <v>30</v>
      </c>
      <c r="B60" s="65" t="s">
        <v>60</v>
      </c>
      <c r="C60" s="116">
        <v>0</v>
      </c>
      <c r="D60" s="99">
        <v>29</v>
      </c>
      <c r="E60" s="99">
        <v>5</v>
      </c>
      <c r="F60" s="99">
        <v>3</v>
      </c>
      <c r="G60" s="99">
        <v>58</v>
      </c>
      <c r="H60" s="99">
        <v>150</v>
      </c>
      <c r="I60" s="99">
        <v>0</v>
      </c>
      <c r="J60" s="99">
        <v>0</v>
      </c>
      <c r="K60" s="114">
        <v>0</v>
      </c>
      <c r="L60" s="114">
        <v>0</v>
      </c>
      <c r="M60" s="114">
        <v>0</v>
      </c>
      <c r="N60" s="114">
        <v>0</v>
      </c>
      <c r="O60" s="115">
        <f t="shared" si="1"/>
        <v>245</v>
      </c>
    </row>
    <row r="61" spans="1:15" ht="12.75">
      <c r="A61" s="97">
        <v>31</v>
      </c>
      <c r="B61" s="65" t="s">
        <v>61</v>
      </c>
      <c r="C61" s="116">
        <v>2</v>
      </c>
      <c r="D61" s="99">
        <v>35</v>
      </c>
      <c r="E61" s="99">
        <v>5</v>
      </c>
      <c r="F61" s="99">
        <v>4</v>
      </c>
      <c r="G61" s="99">
        <v>59</v>
      </c>
      <c r="H61" s="99">
        <v>156</v>
      </c>
      <c r="I61" s="99">
        <v>2</v>
      </c>
      <c r="J61" s="99">
        <v>3</v>
      </c>
      <c r="K61" s="114">
        <v>15</v>
      </c>
      <c r="L61" s="114">
        <v>17</v>
      </c>
      <c r="M61" s="114">
        <v>68</v>
      </c>
      <c r="N61" s="114">
        <v>126</v>
      </c>
      <c r="O61" s="115">
        <f t="shared" si="1"/>
        <v>492</v>
      </c>
    </row>
    <row r="62" spans="1:15" ht="12.75">
      <c r="A62" s="97">
        <v>32</v>
      </c>
      <c r="B62" s="65" t="s">
        <v>62</v>
      </c>
      <c r="C62" s="116">
        <v>14</v>
      </c>
      <c r="D62" s="99">
        <v>31</v>
      </c>
      <c r="E62" s="99">
        <v>5</v>
      </c>
      <c r="F62" s="99">
        <v>8</v>
      </c>
      <c r="G62" s="99">
        <v>59</v>
      </c>
      <c r="H62" s="99">
        <v>174</v>
      </c>
      <c r="I62" s="99">
        <v>83</v>
      </c>
      <c r="J62" s="99">
        <v>2</v>
      </c>
      <c r="K62" s="114">
        <v>25</v>
      </c>
      <c r="L62" s="114">
        <v>3</v>
      </c>
      <c r="M62" s="114">
        <v>2</v>
      </c>
      <c r="N62" s="114">
        <v>116</v>
      </c>
      <c r="O62" s="115">
        <f t="shared" si="1"/>
        <v>522</v>
      </c>
    </row>
    <row r="63" spans="1:15" ht="12.75">
      <c r="A63" s="97">
        <v>33</v>
      </c>
      <c r="B63" s="65" t="s">
        <v>118</v>
      </c>
      <c r="C63" s="116">
        <v>8</v>
      </c>
      <c r="D63" s="99">
        <v>59</v>
      </c>
      <c r="E63" s="99">
        <v>301</v>
      </c>
      <c r="F63" s="99">
        <v>10</v>
      </c>
      <c r="G63" s="99">
        <v>69</v>
      </c>
      <c r="H63" s="99">
        <v>173</v>
      </c>
      <c r="I63" s="99">
        <v>4</v>
      </c>
      <c r="J63" s="99">
        <v>14</v>
      </c>
      <c r="K63" s="114">
        <v>38</v>
      </c>
      <c r="L63" s="114">
        <v>1</v>
      </c>
      <c r="M63" s="114">
        <v>0</v>
      </c>
      <c r="N63" s="114">
        <v>2</v>
      </c>
      <c r="O63" s="115">
        <f t="shared" si="1"/>
        <v>679</v>
      </c>
    </row>
    <row r="64" spans="1:15" ht="12.75">
      <c r="A64" s="97">
        <v>34</v>
      </c>
      <c r="B64" s="65" t="s">
        <v>119</v>
      </c>
      <c r="C64" s="116">
        <v>11</v>
      </c>
      <c r="D64" s="99">
        <v>110</v>
      </c>
      <c r="E64" s="99">
        <v>5</v>
      </c>
      <c r="F64" s="99">
        <v>6</v>
      </c>
      <c r="G64" s="99">
        <v>81</v>
      </c>
      <c r="H64" s="99">
        <v>411</v>
      </c>
      <c r="I64" s="99">
        <v>54</v>
      </c>
      <c r="J64" s="99">
        <v>59</v>
      </c>
      <c r="K64" s="114">
        <v>290</v>
      </c>
      <c r="L64" s="114">
        <v>61</v>
      </c>
      <c r="M64" s="114">
        <v>139</v>
      </c>
      <c r="N64" s="114">
        <v>16</v>
      </c>
      <c r="O64" s="115">
        <f t="shared" si="1"/>
        <v>1243</v>
      </c>
    </row>
    <row r="65" spans="1:15" ht="12.75">
      <c r="A65" s="97">
        <v>35</v>
      </c>
      <c r="B65" s="65" t="s">
        <v>120</v>
      </c>
      <c r="C65" s="116">
        <v>2</v>
      </c>
      <c r="D65" s="99">
        <v>30</v>
      </c>
      <c r="E65" s="99">
        <v>5</v>
      </c>
      <c r="F65" s="99">
        <v>3</v>
      </c>
      <c r="G65" s="99">
        <v>58</v>
      </c>
      <c r="H65" s="99">
        <v>151</v>
      </c>
      <c r="I65" s="99">
        <v>0</v>
      </c>
      <c r="J65" s="99">
        <v>2</v>
      </c>
      <c r="K65" s="114">
        <v>11</v>
      </c>
      <c r="L65" s="114">
        <v>0</v>
      </c>
      <c r="M65" s="114">
        <v>0</v>
      </c>
      <c r="N65" s="114">
        <v>239</v>
      </c>
      <c r="O65" s="115">
        <f t="shared" si="1"/>
        <v>501</v>
      </c>
    </row>
    <row r="66" spans="1:15" ht="12.75">
      <c r="A66" s="97">
        <v>36</v>
      </c>
      <c r="B66" s="65" t="s">
        <v>121</v>
      </c>
      <c r="C66" s="116">
        <v>1</v>
      </c>
      <c r="D66" s="99">
        <v>30</v>
      </c>
      <c r="E66" s="99">
        <v>5</v>
      </c>
      <c r="F66" s="99">
        <v>3</v>
      </c>
      <c r="G66" s="99">
        <v>71</v>
      </c>
      <c r="H66" s="99">
        <v>154</v>
      </c>
      <c r="I66" s="99">
        <v>3</v>
      </c>
      <c r="J66" s="99">
        <v>0</v>
      </c>
      <c r="K66" s="114">
        <v>3</v>
      </c>
      <c r="L66" s="114">
        <v>5</v>
      </c>
      <c r="M66" s="114">
        <v>19</v>
      </c>
      <c r="N66" s="114">
        <v>6</v>
      </c>
      <c r="O66" s="115">
        <f t="shared" si="1"/>
        <v>300</v>
      </c>
    </row>
    <row r="67" spans="1:15" ht="12.75">
      <c r="A67" s="97">
        <v>37</v>
      </c>
      <c r="B67" s="65" t="s">
        <v>67</v>
      </c>
      <c r="C67" s="116">
        <v>1</v>
      </c>
      <c r="D67" s="99">
        <v>35</v>
      </c>
      <c r="E67" s="99">
        <v>9</v>
      </c>
      <c r="F67" s="99">
        <v>6</v>
      </c>
      <c r="G67" s="99">
        <v>61</v>
      </c>
      <c r="H67" s="99">
        <v>151</v>
      </c>
      <c r="I67" s="99">
        <v>2</v>
      </c>
      <c r="J67" s="99">
        <v>1</v>
      </c>
      <c r="K67" s="114">
        <v>5</v>
      </c>
      <c r="L67" s="114">
        <v>0</v>
      </c>
      <c r="M67" s="114">
        <v>12</v>
      </c>
      <c r="N67" s="114">
        <v>4</v>
      </c>
      <c r="O67" s="115">
        <f t="shared" si="1"/>
        <v>287</v>
      </c>
    </row>
    <row r="68" spans="1:15" ht="12.75">
      <c r="A68" s="97">
        <v>38</v>
      </c>
      <c r="B68" s="65" t="s">
        <v>122</v>
      </c>
      <c r="C68" s="116">
        <v>1</v>
      </c>
      <c r="D68" s="99">
        <v>31</v>
      </c>
      <c r="E68" s="99">
        <v>5</v>
      </c>
      <c r="F68" s="99">
        <v>4</v>
      </c>
      <c r="G68" s="99">
        <v>61</v>
      </c>
      <c r="H68" s="99">
        <v>159</v>
      </c>
      <c r="I68" s="99">
        <v>3</v>
      </c>
      <c r="J68" s="99">
        <v>1</v>
      </c>
      <c r="K68" s="114">
        <v>0</v>
      </c>
      <c r="L68" s="114">
        <v>7</v>
      </c>
      <c r="M68" s="114">
        <v>17</v>
      </c>
      <c r="N68" s="114">
        <v>17</v>
      </c>
      <c r="O68" s="115">
        <f t="shared" si="1"/>
        <v>306</v>
      </c>
    </row>
    <row r="69" spans="1:15" ht="12.75">
      <c r="A69" s="97">
        <v>39</v>
      </c>
      <c r="B69" s="65" t="s">
        <v>123</v>
      </c>
      <c r="C69" s="116">
        <v>2</v>
      </c>
      <c r="D69" s="99">
        <v>29</v>
      </c>
      <c r="E69" s="99">
        <v>7</v>
      </c>
      <c r="F69" s="99">
        <v>5</v>
      </c>
      <c r="G69" s="99">
        <v>61</v>
      </c>
      <c r="H69" s="99">
        <v>153</v>
      </c>
      <c r="I69" s="99">
        <v>5</v>
      </c>
      <c r="J69" s="99">
        <v>4</v>
      </c>
      <c r="K69" s="114">
        <v>5</v>
      </c>
      <c r="L69" s="114">
        <v>0</v>
      </c>
      <c r="M69" s="114">
        <v>7</v>
      </c>
      <c r="N69" s="114">
        <v>5</v>
      </c>
      <c r="O69" s="115">
        <f t="shared" si="1"/>
        <v>283</v>
      </c>
    </row>
    <row r="70" spans="1:15" ht="12.75">
      <c r="A70" s="97">
        <v>40</v>
      </c>
      <c r="B70" s="65" t="s">
        <v>124</v>
      </c>
      <c r="C70" s="116">
        <v>4</v>
      </c>
      <c r="D70" s="99">
        <v>33</v>
      </c>
      <c r="E70" s="99">
        <v>5</v>
      </c>
      <c r="F70" s="99">
        <v>3</v>
      </c>
      <c r="G70" s="99">
        <v>62</v>
      </c>
      <c r="H70" s="99">
        <v>153</v>
      </c>
      <c r="I70" s="99">
        <v>3</v>
      </c>
      <c r="J70" s="99">
        <v>6</v>
      </c>
      <c r="K70" s="114">
        <v>4</v>
      </c>
      <c r="L70" s="114">
        <v>0</v>
      </c>
      <c r="M70" s="114">
        <v>0</v>
      </c>
      <c r="N70" s="114">
        <v>7</v>
      </c>
      <c r="O70" s="115">
        <f t="shared" si="1"/>
        <v>280</v>
      </c>
    </row>
    <row r="71" spans="1:15" ht="12.75">
      <c r="A71" s="117">
        <v>41</v>
      </c>
      <c r="B71" s="76" t="s">
        <v>125</v>
      </c>
      <c r="C71" s="118">
        <v>2</v>
      </c>
      <c r="D71" s="119">
        <v>32</v>
      </c>
      <c r="E71" s="119">
        <v>5</v>
      </c>
      <c r="F71" s="119">
        <v>3</v>
      </c>
      <c r="G71" s="119">
        <v>64</v>
      </c>
      <c r="H71" s="119">
        <v>150</v>
      </c>
      <c r="I71" s="119">
        <v>5</v>
      </c>
      <c r="J71" s="119">
        <v>0</v>
      </c>
      <c r="K71" s="120">
        <v>2</v>
      </c>
      <c r="L71" s="120">
        <v>0</v>
      </c>
      <c r="M71" s="120">
        <v>12</v>
      </c>
      <c r="N71" s="120">
        <v>2</v>
      </c>
      <c r="O71" s="115">
        <f t="shared" si="1"/>
        <v>277</v>
      </c>
    </row>
    <row r="72" spans="1:15" ht="12.75">
      <c r="A72" s="121"/>
      <c r="B72" s="122"/>
      <c r="C72" s="123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5"/>
    </row>
    <row r="73" spans="1:15" ht="12.75">
      <c r="A73" s="126" t="s">
        <v>72</v>
      </c>
      <c r="B73" s="122"/>
      <c r="C73" s="123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1"/>
    </row>
    <row r="74" spans="1:15" ht="12.75">
      <c r="A74" s="94">
        <v>1</v>
      </c>
      <c r="B74" s="63" t="s">
        <v>73</v>
      </c>
      <c r="C74" s="112">
        <v>28</v>
      </c>
      <c r="D74" s="113">
        <v>66</v>
      </c>
      <c r="E74" s="113">
        <v>13</v>
      </c>
      <c r="F74" s="113">
        <v>38</v>
      </c>
      <c r="G74" s="113">
        <v>125</v>
      </c>
      <c r="H74" s="113">
        <v>400</v>
      </c>
      <c r="I74" s="113">
        <v>188</v>
      </c>
      <c r="J74" s="113">
        <v>20</v>
      </c>
      <c r="K74" s="114">
        <v>92</v>
      </c>
      <c r="L74" s="114">
        <v>118</v>
      </c>
      <c r="M74" s="114">
        <v>264</v>
      </c>
      <c r="N74" s="114">
        <v>1188</v>
      </c>
      <c r="O74" s="115">
        <f aca="true" t="shared" si="2" ref="O74:O82">SUM(C74:N74)</f>
        <v>2540</v>
      </c>
    </row>
    <row r="75" spans="1:15" ht="12.75">
      <c r="A75" s="97">
        <v>2</v>
      </c>
      <c r="B75" s="65" t="s">
        <v>74</v>
      </c>
      <c r="C75" s="116">
        <v>20</v>
      </c>
      <c r="D75" s="99">
        <v>60</v>
      </c>
      <c r="E75" s="99">
        <v>8</v>
      </c>
      <c r="F75" s="99">
        <v>22</v>
      </c>
      <c r="G75" s="99">
        <v>65</v>
      </c>
      <c r="H75" s="99">
        <v>1006</v>
      </c>
      <c r="I75" s="99">
        <v>10</v>
      </c>
      <c r="J75" s="99">
        <v>168</v>
      </c>
      <c r="K75" s="114">
        <v>73</v>
      </c>
      <c r="L75" s="114">
        <v>27</v>
      </c>
      <c r="M75" s="114">
        <v>10</v>
      </c>
      <c r="N75" s="114">
        <v>261</v>
      </c>
      <c r="O75" s="115">
        <f t="shared" si="2"/>
        <v>1730</v>
      </c>
    </row>
    <row r="76" spans="1:15" ht="12.75">
      <c r="A76" s="97">
        <v>3</v>
      </c>
      <c r="B76" s="65" t="s">
        <v>75</v>
      </c>
      <c r="C76" s="116">
        <v>16</v>
      </c>
      <c r="D76" s="99">
        <v>49</v>
      </c>
      <c r="E76" s="99">
        <v>5</v>
      </c>
      <c r="F76" s="99">
        <v>10</v>
      </c>
      <c r="G76" s="99">
        <v>64</v>
      </c>
      <c r="H76" s="99">
        <v>173</v>
      </c>
      <c r="I76" s="99">
        <v>13</v>
      </c>
      <c r="J76" s="99">
        <v>7</v>
      </c>
      <c r="K76" s="114">
        <v>10</v>
      </c>
      <c r="L76" s="114">
        <v>23</v>
      </c>
      <c r="M76" s="114">
        <v>7</v>
      </c>
      <c r="N76" s="114">
        <v>23</v>
      </c>
      <c r="O76" s="115">
        <f t="shared" si="2"/>
        <v>400</v>
      </c>
    </row>
    <row r="77" spans="1:15" ht="12.75">
      <c r="A77" s="97">
        <v>4</v>
      </c>
      <c r="B77" s="65" t="s">
        <v>76</v>
      </c>
      <c r="C77" s="116">
        <v>1</v>
      </c>
      <c r="D77" s="99">
        <v>29</v>
      </c>
      <c r="E77" s="99">
        <v>5</v>
      </c>
      <c r="F77" s="99">
        <v>3</v>
      </c>
      <c r="G77" s="99">
        <v>115</v>
      </c>
      <c r="H77" s="99">
        <v>154</v>
      </c>
      <c r="I77" s="99">
        <v>6</v>
      </c>
      <c r="J77" s="99">
        <v>4</v>
      </c>
      <c r="K77" s="114">
        <v>9</v>
      </c>
      <c r="L77" s="114">
        <v>4</v>
      </c>
      <c r="M77" s="114">
        <v>0</v>
      </c>
      <c r="N77" s="114">
        <v>7</v>
      </c>
      <c r="O77" s="115">
        <f t="shared" si="2"/>
        <v>337</v>
      </c>
    </row>
    <row r="78" spans="1:15" ht="12.75">
      <c r="A78" s="97">
        <v>5</v>
      </c>
      <c r="B78" s="65" t="s">
        <v>77</v>
      </c>
      <c r="C78" s="116">
        <v>0</v>
      </c>
      <c r="D78" s="99">
        <v>30</v>
      </c>
      <c r="E78" s="99">
        <v>5</v>
      </c>
      <c r="F78" s="99">
        <v>3</v>
      </c>
      <c r="G78" s="99">
        <v>58</v>
      </c>
      <c r="H78" s="99">
        <v>152</v>
      </c>
      <c r="I78" s="99">
        <v>1</v>
      </c>
      <c r="J78" s="99">
        <v>0</v>
      </c>
      <c r="K78" s="114">
        <v>2</v>
      </c>
      <c r="L78" s="114">
        <v>0</v>
      </c>
      <c r="M78" s="114">
        <v>0</v>
      </c>
      <c r="N78" s="114">
        <v>1</v>
      </c>
      <c r="O78" s="115">
        <f t="shared" si="2"/>
        <v>252</v>
      </c>
    </row>
    <row r="79" spans="1:15" ht="12.75">
      <c r="A79" s="97">
        <v>6</v>
      </c>
      <c r="B79" s="65" t="s">
        <v>78</v>
      </c>
      <c r="C79" s="116">
        <v>7</v>
      </c>
      <c r="D79" s="99">
        <v>50</v>
      </c>
      <c r="E79" s="99">
        <v>7</v>
      </c>
      <c r="F79" s="99">
        <v>74</v>
      </c>
      <c r="G79" s="99">
        <v>69</v>
      </c>
      <c r="H79" s="99">
        <v>192</v>
      </c>
      <c r="I79" s="99">
        <v>13</v>
      </c>
      <c r="J79" s="99">
        <v>95</v>
      </c>
      <c r="K79" s="114">
        <v>21</v>
      </c>
      <c r="L79" s="114">
        <v>20</v>
      </c>
      <c r="M79" s="114">
        <v>69</v>
      </c>
      <c r="N79" s="114">
        <v>2</v>
      </c>
      <c r="O79" s="115">
        <f t="shared" si="2"/>
        <v>619</v>
      </c>
    </row>
    <row r="80" spans="1:15" ht="12.75">
      <c r="A80" s="97">
        <v>7</v>
      </c>
      <c r="B80" s="65" t="s">
        <v>79</v>
      </c>
      <c r="C80" s="116">
        <v>7</v>
      </c>
      <c r="D80" s="99">
        <v>30</v>
      </c>
      <c r="E80" s="99">
        <v>7</v>
      </c>
      <c r="F80" s="99">
        <v>3</v>
      </c>
      <c r="G80" s="99">
        <v>61</v>
      </c>
      <c r="H80" s="99">
        <v>152</v>
      </c>
      <c r="I80" s="99">
        <v>9</v>
      </c>
      <c r="J80" s="99">
        <v>3</v>
      </c>
      <c r="K80" s="114">
        <v>4</v>
      </c>
      <c r="L80" s="114">
        <v>0</v>
      </c>
      <c r="M80" s="114">
        <v>47</v>
      </c>
      <c r="N80" s="114">
        <v>5</v>
      </c>
      <c r="O80" s="115">
        <f t="shared" si="2"/>
        <v>328</v>
      </c>
    </row>
    <row r="81" spans="1:15" ht="12.75">
      <c r="A81" s="97">
        <v>8</v>
      </c>
      <c r="B81" s="65" t="s">
        <v>80</v>
      </c>
      <c r="C81" s="116">
        <v>3</v>
      </c>
      <c r="D81" s="99">
        <v>33</v>
      </c>
      <c r="E81" s="99">
        <v>8</v>
      </c>
      <c r="F81" s="99">
        <v>4</v>
      </c>
      <c r="G81" s="99">
        <v>58</v>
      </c>
      <c r="H81" s="99">
        <v>158</v>
      </c>
      <c r="I81" s="99">
        <v>45</v>
      </c>
      <c r="J81" s="99">
        <v>8</v>
      </c>
      <c r="K81" s="114">
        <v>12</v>
      </c>
      <c r="L81" s="114">
        <v>2</v>
      </c>
      <c r="M81" s="114">
        <v>3</v>
      </c>
      <c r="N81" s="114">
        <v>1</v>
      </c>
      <c r="O81" s="115">
        <f t="shared" si="2"/>
        <v>335</v>
      </c>
    </row>
    <row r="82" spans="1:15" ht="12.75">
      <c r="A82" s="117">
        <v>9</v>
      </c>
      <c r="B82" s="76" t="s">
        <v>81</v>
      </c>
      <c r="C82" s="118">
        <v>48</v>
      </c>
      <c r="D82" s="119">
        <v>119</v>
      </c>
      <c r="E82" s="119">
        <v>11</v>
      </c>
      <c r="F82" s="119">
        <v>119</v>
      </c>
      <c r="G82" s="119">
        <v>80</v>
      </c>
      <c r="H82" s="119">
        <v>198</v>
      </c>
      <c r="I82" s="119">
        <v>83</v>
      </c>
      <c r="J82" s="119">
        <v>332</v>
      </c>
      <c r="K82" s="120">
        <v>115</v>
      </c>
      <c r="L82" s="120">
        <v>111</v>
      </c>
      <c r="M82" s="120">
        <v>0</v>
      </c>
      <c r="N82" s="120">
        <v>172</v>
      </c>
      <c r="O82" s="115">
        <f t="shared" si="2"/>
        <v>1388</v>
      </c>
    </row>
    <row r="83" spans="1:15" ht="12.75">
      <c r="A83" s="107"/>
      <c r="B83" s="74"/>
      <c r="C83" s="108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5"/>
    </row>
    <row r="84" spans="1:15" ht="12.75">
      <c r="A84" s="127" t="s">
        <v>82</v>
      </c>
      <c r="B84" s="74"/>
      <c r="C84" s="108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79"/>
    </row>
    <row r="85" spans="1:15" ht="12.75">
      <c r="A85" s="128">
        <v>1</v>
      </c>
      <c r="B85" s="129" t="s">
        <v>83</v>
      </c>
      <c r="C85" s="130">
        <v>4</v>
      </c>
      <c r="D85" s="131">
        <v>37</v>
      </c>
      <c r="E85" s="131">
        <v>6</v>
      </c>
      <c r="F85" s="131">
        <v>14</v>
      </c>
      <c r="G85" s="131">
        <v>61</v>
      </c>
      <c r="H85" s="131">
        <v>151</v>
      </c>
      <c r="I85" s="131">
        <v>10</v>
      </c>
      <c r="J85" s="131">
        <v>3</v>
      </c>
      <c r="K85" s="131">
        <v>48</v>
      </c>
      <c r="L85" s="131">
        <v>0</v>
      </c>
      <c r="M85" s="131">
        <v>12</v>
      </c>
      <c r="N85" s="131">
        <v>0</v>
      </c>
      <c r="O85" s="52">
        <f>SUM(C85:N85)</f>
        <v>346</v>
      </c>
    </row>
    <row r="86" spans="1:15" ht="12.75">
      <c r="A86" s="132"/>
      <c r="B86" s="53" t="s">
        <v>2</v>
      </c>
      <c r="C86" s="133">
        <f aca="true" t="shared" si="3" ref="C86:J86">SUM(C3:C85)</f>
        <v>54463</v>
      </c>
      <c r="D86" s="133">
        <f t="shared" si="3"/>
        <v>51668</v>
      </c>
      <c r="E86" s="133">
        <f t="shared" si="3"/>
        <v>35745</v>
      </c>
      <c r="F86" s="133">
        <f t="shared" si="3"/>
        <v>29304</v>
      </c>
      <c r="G86" s="133">
        <f t="shared" si="3"/>
        <v>34207</v>
      </c>
      <c r="H86" s="133">
        <f t="shared" si="3"/>
        <v>51092</v>
      </c>
      <c r="I86" s="133">
        <f t="shared" si="3"/>
        <v>34232</v>
      </c>
      <c r="J86" s="133">
        <f t="shared" si="3"/>
        <v>38361</v>
      </c>
      <c r="K86" s="133">
        <f>SUM(K3:K85)</f>
        <v>35647</v>
      </c>
      <c r="L86" s="133">
        <f>SUM(L3:L85)</f>
        <v>24386</v>
      </c>
      <c r="M86" s="133">
        <f>SUM(M3:M85)</f>
        <v>27731</v>
      </c>
      <c r="N86" s="133">
        <f>SUM(N3:N85)</f>
        <v>31846</v>
      </c>
      <c r="O86" s="55">
        <f>SUM(C86:N86)</f>
        <v>448682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3" sqref="A23:IV23"/>
    </sheetView>
  </sheetViews>
  <sheetFormatPr defaultColWidth="9.140625" defaultRowHeight="12.75"/>
  <cols>
    <col min="1" max="1" width="6.00390625" style="0" customWidth="1"/>
    <col min="2" max="2" width="54.7109375" style="0" customWidth="1"/>
    <col min="3" max="11" width="9.7109375" style="0" customWidth="1"/>
  </cols>
  <sheetData>
    <row r="1" spans="1:15" ht="20.25" customHeight="1">
      <c r="A1" s="56" t="s">
        <v>0</v>
      </c>
      <c r="B1" s="56" t="s">
        <v>128</v>
      </c>
      <c r="C1" s="57">
        <v>40492</v>
      </c>
      <c r="D1" s="58">
        <v>40522</v>
      </c>
      <c r="E1" s="57">
        <v>40554</v>
      </c>
      <c r="F1" s="57">
        <v>40585</v>
      </c>
      <c r="G1" s="57">
        <v>40613</v>
      </c>
      <c r="H1" s="57">
        <v>40644</v>
      </c>
      <c r="I1" s="57">
        <v>40674</v>
      </c>
      <c r="J1" s="57">
        <v>40705</v>
      </c>
      <c r="K1" s="57">
        <v>40735</v>
      </c>
      <c r="L1" s="57">
        <v>40766</v>
      </c>
      <c r="M1" s="58">
        <v>40797</v>
      </c>
      <c r="N1" s="58">
        <v>40827</v>
      </c>
      <c r="O1" s="134" t="s">
        <v>2</v>
      </c>
    </row>
    <row r="2" spans="1:2" ht="12.75">
      <c r="A2" s="7" t="s">
        <v>3</v>
      </c>
      <c r="B2" s="7"/>
    </row>
    <row r="3" spans="1:15" ht="12.75">
      <c r="A3" s="135">
        <v>1</v>
      </c>
      <c r="B3" s="136" t="s">
        <v>85</v>
      </c>
      <c r="C3" s="137">
        <v>208</v>
      </c>
      <c r="D3" s="137">
        <v>139</v>
      </c>
      <c r="E3" s="137">
        <v>468</v>
      </c>
      <c r="F3" s="137">
        <v>255</v>
      </c>
      <c r="G3" s="137">
        <v>2622</v>
      </c>
      <c r="H3" s="137">
        <v>3780</v>
      </c>
      <c r="I3" s="137">
        <v>2728</v>
      </c>
      <c r="J3" s="137">
        <v>10891</v>
      </c>
      <c r="K3" s="137">
        <v>5939</v>
      </c>
      <c r="L3" s="137">
        <v>4366</v>
      </c>
      <c r="M3" s="137">
        <v>2628</v>
      </c>
      <c r="N3" s="137">
        <v>353</v>
      </c>
      <c r="O3" s="137">
        <f aca="true" t="shared" si="0" ref="O3:O28">SUM(C3:N3)</f>
        <v>34377</v>
      </c>
    </row>
    <row r="4" spans="1:15" ht="12.75">
      <c r="A4" s="135">
        <v>2</v>
      </c>
      <c r="B4" s="136" t="s">
        <v>5</v>
      </c>
      <c r="C4" s="138">
        <v>536</v>
      </c>
      <c r="D4" s="138">
        <v>84</v>
      </c>
      <c r="E4" s="138">
        <v>250</v>
      </c>
      <c r="F4" s="138">
        <v>2137</v>
      </c>
      <c r="G4" s="138">
        <v>968</v>
      </c>
      <c r="H4" s="138">
        <v>1121</v>
      </c>
      <c r="I4" s="138">
        <v>1127</v>
      </c>
      <c r="J4" s="138">
        <v>4869</v>
      </c>
      <c r="K4" s="138">
        <v>1707</v>
      </c>
      <c r="L4" s="138">
        <v>1899</v>
      </c>
      <c r="M4" s="138">
        <v>1933</v>
      </c>
      <c r="N4" s="138">
        <v>227</v>
      </c>
      <c r="O4" s="138">
        <f t="shared" si="0"/>
        <v>16858</v>
      </c>
    </row>
    <row r="5" spans="1:15" ht="12.75">
      <c r="A5" s="135">
        <v>3</v>
      </c>
      <c r="B5" s="136" t="s">
        <v>6</v>
      </c>
      <c r="C5" s="138">
        <v>9839</v>
      </c>
      <c r="D5" s="138">
        <v>927</v>
      </c>
      <c r="E5" s="138">
        <v>4707</v>
      </c>
      <c r="F5" s="138">
        <v>3132</v>
      </c>
      <c r="G5" s="138">
        <v>2380</v>
      </c>
      <c r="H5" s="138">
        <v>3314</v>
      </c>
      <c r="I5" s="138">
        <v>2537</v>
      </c>
      <c r="J5" s="138">
        <v>3723</v>
      </c>
      <c r="K5" s="138">
        <v>9975</v>
      </c>
      <c r="L5" s="138">
        <v>6974</v>
      </c>
      <c r="M5" s="138">
        <v>3029</v>
      </c>
      <c r="N5" s="138">
        <v>610</v>
      </c>
      <c r="O5" s="138">
        <f t="shared" si="0"/>
        <v>51147</v>
      </c>
    </row>
    <row r="6" spans="1:15" ht="12.75">
      <c r="A6" s="135">
        <v>4</v>
      </c>
      <c r="B6" s="136" t="s">
        <v>7</v>
      </c>
      <c r="C6" s="138">
        <v>602</v>
      </c>
      <c r="D6" s="138">
        <v>146</v>
      </c>
      <c r="E6" s="138">
        <v>1081</v>
      </c>
      <c r="F6" s="138">
        <v>434</v>
      </c>
      <c r="G6" s="138">
        <v>6051</v>
      </c>
      <c r="H6" s="138">
        <v>199</v>
      </c>
      <c r="I6" s="138">
        <v>371</v>
      </c>
      <c r="J6" s="138">
        <v>2091</v>
      </c>
      <c r="K6" s="138">
        <v>1088</v>
      </c>
      <c r="L6" s="138">
        <v>2609</v>
      </c>
      <c r="M6" s="138">
        <v>1537</v>
      </c>
      <c r="N6" s="138">
        <v>98</v>
      </c>
      <c r="O6" s="138">
        <f t="shared" si="0"/>
        <v>16307</v>
      </c>
    </row>
    <row r="7" spans="1:15" ht="12.75">
      <c r="A7" s="135">
        <v>5</v>
      </c>
      <c r="B7" s="136" t="s">
        <v>129</v>
      </c>
      <c r="C7" s="138">
        <v>642</v>
      </c>
      <c r="D7" s="138">
        <v>111</v>
      </c>
      <c r="E7" s="138">
        <v>453</v>
      </c>
      <c r="F7" s="138">
        <v>401</v>
      </c>
      <c r="G7" s="138">
        <v>480</v>
      </c>
      <c r="H7" s="138">
        <v>326</v>
      </c>
      <c r="I7" s="138">
        <v>209</v>
      </c>
      <c r="J7" s="138">
        <v>707</v>
      </c>
      <c r="K7" s="138">
        <v>478</v>
      </c>
      <c r="L7" s="138">
        <v>725</v>
      </c>
      <c r="M7" s="138">
        <v>214</v>
      </c>
      <c r="N7" s="138">
        <v>188</v>
      </c>
      <c r="O7" s="138">
        <f t="shared" si="0"/>
        <v>4934</v>
      </c>
    </row>
    <row r="8" spans="1:15" ht="12.75">
      <c r="A8" s="135">
        <v>6</v>
      </c>
      <c r="B8" s="66" t="s">
        <v>9</v>
      </c>
      <c r="C8" s="138">
        <v>1446</v>
      </c>
      <c r="D8" s="138">
        <v>235</v>
      </c>
      <c r="E8" s="138">
        <v>1033</v>
      </c>
      <c r="F8" s="138">
        <v>2939</v>
      </c>
      <c r="G8" s="138">
        <v>700</v>
      </c>
      <c r="H8" s="138">
        <v>333</v>
      </c>
      <c r="I8" s="138">
        <v>430</v>
      </c>
      <c r="J8" s="138">
        <v>1552</v>
      </c>
      <c r="K8" s="138">
        <v>650</v>
      </c>
      <c r="L8" s="138">
        <v>1396</v>
      </c>
      <c r="M8" s="138">
        <v>4926</v>
      </c>
      <c r="N8" s="138">
        <v>129</v>
      </c>
      <c r="O8" s="138">
        <f t="shared" si="0"/>
        <v>15769</v>
      </c>
    </row>
    <row r="9" spans="1:15" ht="12.75">
      <c r="A9" s="135">
        <v>7</v>
      </c>
      <c r="B9" s="66" t="s">
        <v>130</v>
      </c>
      <c r="C9" s="138">
        <v>396</v>
      </c>
      <c r="D9" s="138">
        <v>14</v>
      </c>
      <c r="E9" s="138">
        <v>146</v>
      </c>
      <c r="F9" s="138">
        <v>21</v>
      </c>
      <c r="G9" s="138">
        <v>744</v>
      </c>
      <c r="H9" s="138">
        <v>140</v>
      </c>
      <c r="I9" s="138">
        <v>10</v>
      </c>
      <c r="J9" s="138">
        <v>92</v>
      </c>
      <c r="K9" s="138">
        <v>559</v>
      </c>
      <c r="L9" s="138">
        <v>15</v>
      </c>
      <c r="M9" s="138">
        <v>28</v>
      </c>
      <c r="N9" s="138">
        <v>80</v>
      </c>
      <c r="O9" s="138">
        <f t="shared" si="0"/>
        <v>2245</v>
      </c>
    </row>
    <row r="10" spans="1:15" ht="12.75">
      <c r="A10" s="135">
        <v>8</v>
      </c>
      <c r="B10" s="66" t="s">
        <v>11</v>
      </c>
      <c r="C10" s="138">
        <v>688</v>
      </c>
      <c r="D10" s="138">
        <v>126</v>
      </c>
      <c r="E10" s="138">
        <v>197</v>
      </c>
      <c r="F10" s="138">
        <v>75</v>
      </c>
      <c r="G10" s="138">
        <v>135</v>
      </c>
      <c r="H10" s="138">
        <v>103</v>
      </c>
      <c r="I10" s="138">
        <v>60</v>
      </c>
      <c r="J10" s="138">
        <v>195</v>
      </c>
      <c r="K10" s="138">
        <v>682</v>
      </c>
      <c r="L10" s="138">
        <v>79</v>
      </c>
      <c r="M10" s="138">
        <v>127</v>
      </c>
      <c r="N10" s="138">
        <v>59</v>
      </c>
      <c r="O10" s="138">
        <f t="shared" si="0"/>
        <v>2526</v>
      </c>
    </row>
    <row r="11" spans="1:15" ht="12.75">
      <c r="A11" s="135">
        <v>9</v>
      </c>
      <c r="B11" s="136" t="s">
        <v>131</v>
      </c>
      <c r="C11" s="138">
        <v>971</v>
      </c>
      <c r="D11" s="138">
        <v>38</v>
      </c>
      <c r="E11" s="138">
        <v>280</v>
      </c>
      <c r="F11" s="138">
        <v>63</v>
      </c>
      <c r="G11" s="138">
        <v>15</v>
      </c>
      <c r="H11" s="138">
        <v>18</v>
      </c>
      <c r="I11" s="138">
        <v>36</v>
      </c>
      <c r="J11" s="138">
        <v>48</v>
      </c>
      <c r="K11" s="138">
        <v>133</v>
      </c>
      <c r="L11" s="138">
        <v>368</v>
      </c>
      <c r="M11" s="138">
        <v>13</v>
      </c>
      <c r="N11" s="138">
        <v>15</v>
      </c>
      <c r="O11" s="138">
        <f t="shared" si="0"/>
        <v>1998</v>
      </c>
    </row>
    <row r="12" spans="1:15" ht="12.75">
      <c r="A12" s="135">
        <v>10</v>
      </c>
      <c r="B12" s="136" t="s">
        <v>132</v>
      </c>
      <c r="C12" s="138">
        <v>262</v>
      </c>
      <c r="D12" s="138">
        <v>2</v>
      </c>
      <c r="E12" s="138">
        <v>1459</v>
      </c>
      <c r="F12" s="138">
        <v>112</v>
      </c>
      <c r="G12" s="138">
        <v>738</v>
      </c>
      <c r="H12" s="138">
        <v>46</v>
      </c>
      <c r="I12" s="138">
        <v>13</v>
      </c>
      <c r="J12" s="138">
        <v>50</v>
      </c>
      <c r="K12" s="138">
        <v>50</v>
      </c>
      <c r="L12" s="138">
        <v>69</v>
      </c>
      <c r="M12" s="138">
        <v>106</v>
      </c>
      <c r="N12" s="138">
        <v>3</v>
      </c>
      <c r="O12" s="138">
        <f t="shared" si="0"/>
        <v>2910</v>
      </c>
    </row>
    <row r="13" spans="1:15" ht="12.75">
      <c r="A13" s="135">
        <v>11</v>
      </c>
      <c r="B13" s="136" t="s">
        <v>14</v>
      </c>
      <c r="C13" s="138">
        <v>253</v>
      </c>
      <c r="D13" s="138">
        <v>16</v>
      </c>
      <c r="E13" s="138">
        <v>175</v>
      </c>
      <c r="F13" s="138">
        <v>1582</v>
      </c>
      <c r="G13" s="138">
        <v>331</v>
      </c>
      <c r="H13" s="138">
        <v>382</v>
      </c>
      <c r="I13" s="138">
        <v>1384</v>
      </c>
      <c r="J13" s="138">
        <v>904</v>
      </c>
      <c r="K13" s="138">
        <v>4390</v>
      </c>
      <c r="L13" s="138">
        <v>1155</v>
      </c>
      <c r="M13" s="138">
        <v>959</v>
      </c>
      <c r="N13" s="138">
        <v>70</v>
      </c>
      <c r="O13" s="138">
        <f t="shared" si="0"/>
        <v>11601</v>
      </c>
    </row>
    <row r="14" spans="1:15" ht="12.75">
      <c r="A14" s="135">
        <v>12</v>
      </c>
      <c r="B14" s="136" t="s">
        <v>15</v>
      </c>
      <c r="C14" s="138">
        <v>17240</v>
      </c>
      <c r="D14" s="138">
        <v>2886</v>
      </c>
      <c r="E14" s="138">
        <v>9622</v>
      </c>
      <c r="F14" s="138">
        <v>3871</v>
      </c>
      <c r="G14" s="138">
        <v>4199</v>
      </c>
      <c r="H14" s="138">
        <v>5867</v>
      </c>
      <c r="I14" s="138">
        <v>7319</v>
      </c>
      <c r="J14" s="138">
        <v>8932</v>
      </c>
      <c r="K14" s="138">
        <v>7677</v>
      </c>
      <c r="L14" s="138">
        <v>6803</v>
      </c>
      <c r="M14" s="138">
        <v>6149</v>
      </c>
      <c r="N14" s="138">
        <v>649</v>
      </c>
      <c r="O14" s="138">
        <f t="shared" si="0"/>
        <v>81214</v>
      </c>
    </row>
    <row r="15" spans="1:15" ht="12.75">
      <c r="A15" s="135">
        <v>13</v>
      </c>
      <c r="B15" s="136" t="s">
        <v>16</v>
      </c>
      <c r="C15" s="138">
        <v>242</v>
      </c>
      <c r="D15" s="138">
        <v>13</v>
      </c>
      <c r="E15" s="138">
        <v>204</v>
      </c>
      <c r="F15" s="138">
        <v>143</v>
      </c>
      <c r="G15" s="138">
        <v>208</v>
      </c>
      <c r="H15" s="138">
        <v>598</v>
      </c>
      <c r="I15" s="138">
        <v>400</v>
      </c>
      <c r="J15" s="138">
        <v>691</v>
      </c>
      <c r="K15" s="138">
        <v>165</v>
      </c>
      <c r="L15" s="138">
        <v>119</v>
      </c>
      <c r="M15" s="138">
        <v>128</v>
      </c>
      <c r="N15" s="138">
        <v>75</v>
      </c>
      <c r="O15" s="138">
        <f t="shared" si="0"/>
        <v>2986</v>
      </c>
    </row>
    <row r="16" spans="1:15" ht="12.75">
      <c r="A16" s="135">
        <v>14</v>
      </c>
      <c r="B16" s="136" t="s">
        <v>17</v>
      </c>
      <c r="C16" s="138">
        <v>196</v>
      </c>
      <c r="D16" s="138">
        <v>50</v>
      </c>
      <c r="E16" s="138">
        <v>521</v>
      </c>
      <c r="F16" s="138">
        <v>425</v>
      </c>
      <c r="G16" s="138">
        <v>243</v>
      </c>
      <c r="H16" s="138">
        <v>77</v>
      </c>
      <c r="I16" s="138">
        <v>291</v>
      </c>
      <c r="J16" s="138">
        <v>646</v>
      </c>
      <c r="K16" s="138">
        <v>1075</v>
      </c>
      <c r="L16" s="138">
        <v>133</v>
      </c>
      <c r="M16" s="138">
        <v>298</v>
      </c>
      <c r="N16" s="138">
        <v>20</v>
      </c>
      <c r="O16" s="138">
        <f t="shared" si="0"/>
        <v>3975</v>
      </c>
    </row>
    <row r="17" spans="1:15" ht="12.75">
      <c r="A17" s="135">
        <v>15</v>
      </c>
      <c r="B17" s="136" t="s">
        <v>133</v>
      </c>
      <c r="C17" s="138">
        <v>565</v>
      </c>
      <c r="D17" s="138">
        <v>173</v>
      </c>
      <c r="E17" s="138">
        <v>759</v>
      </c>
      <c r="F17" s="138">
        <v>1104</v>
      </c>
      <c r="G17" s="138">
        <v>2318</v>
      </c>
      <c r="H17" s="138">
        <v>719</v>
      </c>
      <c r="I17" s="138">
        <v>1729</v>
      </c>
      <c r="J17" s="138">
        <v>5032</v>
      </c>
      <c r="K17" s="138">
        <v>3538</v>
      </c>
      <c r="L17" s="138">
        <v>2505</v>
      </c>
      <c r="M17" s="138">
        <v>1270</v>
      </c>
      <c r="N17" s="138">
        <v>97</v>
      </c>
      <c r="O17" s="138">
        <f t="shared" si="0"/>
        <v>19809</v>
      </c>
    </row>
    <row r="18" spans="1:15" ht="12.75">
      <c r="A18" s="135">
        <v>16</v>
      </c>
      <c r="B18" s="136" t="s">
        <v>19</v>
      </c>
      <c r="C18" s="138">
        <v>818</v>
      </c>
      <c r="D18" s="138">
        <v>70</v>
      </c>
      <c r="E18" s="138">
        <v>964</v>
      </c>
      <c r="F18" s="138">
        <v>252</v>
      </c>
      <c r="G18" s="138">
        <v>458</v>
      </c>
      <c r="H18" s="138">
        <v>709</v>
      </c>
      <c r="I18" s="138">
        <v>260</v>
      </c>
      <c r="J18" s="138">
        <v>946</v>
      </c>
      <c r="K18" s="138">
        <v>774</v>
      </c>
      <c r="L18" s="138">
        <v>1497</v>
      </c>
      <c r="M18" s="138">
        <v>212</v>
      </c>
      <c r="N18" s="138">
        <v>141</v>
      </c>
      <c r="O18" s="138">
        <f t="shared" si="0"/>
        <v>7101</v>
      </c>
    </row>
    <row r="19" spans="1:15" ht="12.75">
      <c r="A19" s="139">
        <v>17</v>
      </c>
      <c r="B19" s="140" t="s">
        <v>134</v>
      </c>
      <c r="C19" s="138">
        <v>3422</v>
      </c>
      <c r="D19" s="138">
        <v>2114</v>
      </c>
      <c r="E19" s="138">
        <v>10204</v>
      </c>
      <c r="F19" s="138">
        <v>925</v>
      </c>
      <c r="G19" s="138">
        <v>1319</v>
      </c>
      <c r="H19" s="138">
        <v>1306</v>
      </c>
      <c r="I19" s="138">
        <v>802</v>
      </c>
      <c r="J19" s="138">
        <v>1781</v>
      </c>
      <c r="K19" s="138">
        <v>5798</v>
      </c>
      <c r="L19" s="138">
        <v>2070</v>
      </c>
      <c r="M19" s="138">
        <v>900</v>
      </c>
      <c r="N19" s="138">
        <v>234</v>
      </c>
      <c r="O19" s="138">
        <f t="shared" si="0"/>
        <v>30875</v>
      </c>
    </row>
    <row r="20" spans="1:15" ht="12.75">
      <c r="A20" s="135">
        <v>18</v>
      </c>
      <c r="B20" s="136" t="s">
        <v>135</v>
      </c>
      <c r="C20" s="138">
        <v>642</v>
      </c>
      <c r="D20" s="138">
        <v>4117</v>
      </c>
      <c r="E20" s="138">
        <v>763</v>
      </c>
      <c r="F20" s="138">
        <v>561</v>
      </c>
      <c r="G20" s="138">
        <v>1448</v>
      </c>
      <c r="H20" s="138">
        <v>673</v>
      </c>
      <c r="I20" s="138">
        <v>671</v>
      </c>
      <c r="J20" s="138">
        <v>3081</v>
      </c>
      <c r="K20" s="138">
        <v>11656</v>
      </c>
      <c r="L20" s="138">
        <v>1824</v>
      </c>
      <c r="M20" s="138">
        <v>697</v>
      </c>
      <c r="N20" s="138">
        <v>103</v>
      </c>
      <c r="O20" s="138">
        <f t="shared" si="0"/>
        <v>26236</v>
      </c>
    </row>
    <row r="21" spans="1:15" ht="12.75">
      <c r="A21" s="139">
        <v>19</v>
      </c>
      <c r="B21" s="136" t="s">
        <v>136</v>
      </c>
      <c r="C21" s="138">
        <v>978</v>
      </c>
      <c r="D21" s="138">
        <v>121</v>
      </c>
      <c r="E21" s="138">
        <v>736</v>
      </c>
      <c r="F21" s="138">
        <v>517</v>
      </c>
      <c r="G21" s="138">
        <v>509</v>
      </c>
      <c r="H21" s="138">
        <v>759</v>
      </c>
      <c r="I21" s="138">
        <v>219</v>
      </c>
      <c r="J21" s="138">
        <v>462</v>
      </c>
      <c r="K21" s="138">
        <v>199</v>
      </c>
      <c r="L21" s="138">
        <v>356</v>
      </c>
      <c r="M21" s="138">
        <v>467</v>
      </c>
      <c r="N21" s="138">
        <v>131</v>
      </c>
      <c r="O21" s="138">
        <f t="shared" si="0"/>
        <v>5454</v>
      </c>
    </row>
    <row r="22" spans="1:15" ht="12.75">
      <c r="A22" s="135">
        <v>20</v>
      </c>
      <c r="B22" s="65" t="s">
        <v>23</v>
      </c>
      <c r="C22" s="138">
        <v>742</v>
      </c>
      <c r="D22" s="138">
        <v>73</v>
      </c>
      <c r="E22" s="138">
        <v>172</v>
      </c>
      <c r="F22" s="138">
        <v>74</v>
      </c>
      <c r="G22" s="138">
        <v>53</v>
      </c>
      <c r="H22" s="138">
        <v>52</v>
      </c>
      <c r="I22" s="138">
        <v>33</v>
      </c>
      <c r="J22" s="138">
        <v>563</v>
      </c>
      <c r="K22" s="138">
        <v>559</v>
      </c>
      <c r="L22" s="138">
        <v>271</v>
      </c>
      <c r="M22" s="138">
        <v>415</v>
      </c>
      <c r="N22" s="138">
        <v>286</v>
      </c>
      <c r="O22" s="138">
        <f t="shared" si="0"/>
        <v>3293</v>
      </c>
    </row>
    <row r="23" spans="1:15" s="359" customFormat="1" ht="12.75">
      <c r="A23" s="362">
        <v>21</v>
      </c>
      <c r="B23" s="363" t="s">
        <v>137</v>
      </c>
      <c r="C23" s="364">
        <v>112</v>
      </c>
      <c r="D23" s="364">
        <v>116</v>
      </c>
      <c r="E23" s="364">
        <v>1178</v>
      </c>
      <c r="F23" s="364">
        <v>2930</v>
      </c>
      <c r="G23" s="364">
        <v>91</v>
      </c>
      <c r="H23" s="364">
        <v>44</v>
      </c>
      <c r="I23" s="364">
        <v>31</v>
      </c>
      <c r="J23" s="364">
        <v>376</v>
      </c>
      <c r="K23" s="364">
        <v>58</v>
      </c>
      <c r="L23" s="364">
        <v>48</v>
      </c>
      <c r="M23" s="364">
        <v>195</v>
      </c>
      <c r="N23" s="364">
        <v>26</v>
      </c>
      <c r="O23" s="364">
        <f t="shared" si="0"/>
        <v>5205</v>
      </c>
    </row>
    <row r="24" spans="1:15" ht="12.75">
      <c r="A24" s="135">
        <v>22</v>
      </c>
      <c r="B24" s="136" t="s">
        <v>25</v>
      </c>
      <c r="C24" s="138">
        <v>1066</v>
      </c>
      <c r="D24" s="138">
        <v>59</v>
      </c>
      <c r="E24" s="138">
        <v>702</v>
      </c>
      <c r="F24" s="138">
        <v>767</v>
      </c>
      <c r="G24" s="138">
        <v>422</v>
      </c>
      <c r="H24" s="138">
        <v>676</v>
      </c>
      <c r="I24" s="138">
        <v>360</v>
      </c>
      <c r="J24" s="138">
        <v>655</v>
      </c>
      <c r="K24" s="138">
        <v>1185</v>
      </c>
      <c r="L24" s="138">
        <v>1128</v>
      </c>
      <c r="M24" s="138">
        <v>708</v>
      </c>
      <c r="N24" s="138">
        <v>109</v>
      </c>
      <c r="O24" s="138">
        <f t="shared" si="0"/>
        <v>7837</v>
      </c>
    </row>
    <row r="25" spans="1:15" ht="12.75">
      <c r="A25" s="135">
        <v>23</v>
      </c>
      <c r="B25" s="136" t="s">
        <v>138</v>
      </c>
      <c r="C25" s="138">
        <v>502</v>
      </c>
      <c r="D25" s="138">
        <v>30</v>
      </c>
      <c r="E25" s="138">
        <v>393</v>
      </c>
      <c r="F25" s="138">
        <v>416</v>
      </c>
      <c r="G25" s="138">
        <v>72</v>
      </c>
      <c r="H25" s="138">
        <v>114</v>
      </c>
      <c r="I25" s="138">
        <v>589</v>
      </c>
      <c r="J25" s="138">
        <v>976</v>
      </c>
      <c r="K25" s="138">
        <v>6197</v>
      </c>
      <c r="L25" s="138">
        <v>889</v>
      </c>
      <c r="M25" s="138">
        <v>187</v>
      </c>
      <c r="N25" s="138">
        <v>78</v>
      </c>
      <c r="O25" s="138">
        <f t="shared" si="0"/>
        <v>10443</v>
      </c>
    </row>
    <row r="26" spans="1:15" ht="12.75">
      <c r="A26" s="141">
        <v>24</v>
      </c>
      <c r="B26" s="142" t="s">
        <v>139</v>
      </c>
      <c r="C26" s="138">
        <v>922</v>
      </c>
      <c r="D26" s="138">
        <v>34</v>
      </c>
      <c r="E26" s="138">
        <v>908</v>
      </c>
      <c r="F26" s="138">
        <v>1028</v>
      </c>
      <c r="G26" s="138">
        <v>11631</v>
      </c>
      <c r="H26" s="138">
        <v>371</v>
      </c>
      <c r="I26" s="138">
        <v>174</v>
      </c>
      <c r="J26" s="138">
        <v>1815</v>
      </c>
      <c r="K26" s="138">
        <v>805</v>
      </c>
      <c r="L26" s="138">
        <v>7760</v>
      </c>
      <c r="M26" s="138">
        <v>258</v>
      </c>
      <c r="N26" s="138">
        <v>68</v>
      </c>
      <c r="O26" s="138">
        <f t="shared" si="0"/>
        <v>25774</v>
      </c>
    </row>
    <row r="27" spans="1:15" ht="12.75">
      <c r="A27" s="28">
        <v>25</v>
      </c>
      <c r="B27" s="69" t="s">
        <v>28</v>
      </c>
      <c r="C27" s="138">
        <v>2</v>
      </c>
      <c r="D27" s="138">
        <v>0</v>
      </c>
      <c r="E27" s="138">
        <v>0</v>
      </c>
      <c r="F27" s="138">
        <v>3</v>
      </c>
      <c r="G27" s="138">
        <v>5</v>
      </c>
      <c r="H27" s="138">
        <v>0</v>
      </c>
      <c r="I27" s="138">
        <v>56</v>
      </c>
      <c r="J27" s="138">
        <v>2</v>
      </c>
      <c r="K27" s="138">
        <v>4</v>
      </c>
      <c r="L27" s="138">
        <v>42</v>
      </c>
      <c r="M27" s="138">
        <v>32</v>
      </c>
      <c r="N27" s="138">
        <v>34</v>
      </c>
      <c r="O27" s="138">
        <f t="shared" si="0"/>
        <v>180</v>
      </c>
    </row>
    <row r="28" spans="1:15" ht="12.75">
      <c r="A28" s="30">
        <v>26</v>
      </c>
      <c r="B28" s="70" t="s">
        <v>29</v>
      </c>
      <c r="C28" s="143">
        <v>28</v>
      </c>
      <c r="D28" s="143">
        <v>0</v>
      </c>
      <c r="E28" s="143">
        <v>36</v>
      </c>
      <c r="F28" s="143">
        <v>0</v>
      </c>
      <c r="G28" s="143">
        <v>17</v>
      </c>
      <c r="H28" s="143">
        <v>14</v>
      </c>
      <c r="I28" s="143">
        <v>3</v>
      </c>
      <c r="J28" s="143">
        <v>5</v>
      </c>
      <c r="K28" s="143">
        <v>30</v>
      </c>
      <c r="L28" s="143">
        <v>0</v>
      </c>
      <c r="M28" s="143">
        <v>0</v>
      </c>
      <c r="N28" s="143">
        <v>0</v>
      </c>
      <c r="O28" s="143">
        <f t="shared" si="0"/>
        <v>133</v>
      </c>
    </row>
    <row r="29" spans="1:15" ht="12.75">
      <c r="A29" s="144"/>
      <c r="B29" s="14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2.75">
      <c r="A30" s="145" t="s">
        <v>30</v>
      </c>
      <c r="B30" s="14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2.75">
      <c r="A31" s="147">
        <v>1</v>
      </c>
      <c r="B31" s="148" t="s">
        <v>31</v>
      </c>
      <c r="C31" s="21">
        <v>50</v>
      </c>
      <c r="D31" s="21">
        <v>0</v>
      </c>
      <c r="E31" s="21">
        <v>376</v>
      </c>
      <c r="F31" s="21">
        <v>809</v>
      </c>
      <c r="G31" s="21">
        <v>1</v>
      </c>
      <c r="H31" s="21">
        <v>52</v>
      </c>
      <c r="I31" s="21">
        <v>21</v>
      </c>
      <c r="J31" s="21">
        <v>584</v>
      </c>
      <c r="K31" s="21">
        <v>291</v>
      </c>
      <c r="L31" s="21">
        <v>1596</v>
      </c>
      <c r="M31" s="21">
        <v>2383</v>
      </c>
      <c r="N31" s="21">
        <v>23</v>
      </c>
      <c r="O31" s="21">
        <f aca="true" t="shared" si="1" ref="O31:O71">SUM(C31:N31)</f>
        <v>6186</v>
      </c>
    </row>
    <row r="32" spans="1:15" ht="12.75">
      <c r="A32" s="135">
        <v>2</v>
      </c>
      <c r="B32" s="136" t="s">
        <v>32</v>
      </c>
      <c r="C32" s="24">
        <v>58</v>
      </c>
      <c r="D32" s="24">
        <v>0</v>
      </c>
      <c r="E32" s="24">
        <v>92</v>
      </c>
      <c r="F32" s="24">
        <v>24</v>
      </c>
      <c r="G32" s="24">
        <v>1</v>
      </c>
      <c r="H32" s="24">
        <v>21</v>
      </c>
      <c r="I32" s="24">
        <v>24</v>
      </c>
      <c r="J32" s="24">
        <v>4</v>
      </c>
      <c r="K32" s="24">
        <v>16</v>
      </c>
      <c r="L32" s="24">
        <v>4</v>
      </c>
      <c r="M32" s="24">
        <v>242</v>
      </c>
      <c r="N32" s="24">
        <v>0</v>
      </c>
      <c r="O32" s="24">
        <f t="shared" si="1"/>
        <v>486</v>
      </c>
    </row>
    <row r="33" spans="1:15" ht="12.75">
      <c r="A33" s="135">
        <v>3</v>
      </c>
      <c r="B33" s="136" t="s">
        <v>33</v>
      </c>
      <c r="C33" s="24">
        <v>2</v>
      </c>
      <c r="D33" s="24">
        <v>0</v>
      </c>
      <c r="E33" s="24">
        <v>2</v>
      </c>
      <c r="F33" s="24">
        <v>0</v>
      </c>
      <c r="G33" s="24">
        <v>0</v>
      </c>
      <c r="H33" s="24">
        <v>0</v>
      </c>
      <c r="I33" s="24">
        <v>0</v>
      </c>
      <c r="J33" s="24">
        <v>3</v>
      </c>
      <c r="K33" s="24">
        <v>0</v>
      </c>
      <c r="L33" s="24">
        <v>5</v>
      </c>
      <c r="M33" s="24">
        <v>1</v>
      </c>
      <c r="N33" s="24">
        <v>6</v>
      </c>
      <c r="O33" s="24">
        <f t="shared" si="1"/>
        <v>19</v>
      </c>
    </row>
    <row r="34" spans="1:15" ht="12.75">
      <c r="A34" s="135">
        <v>4</v>
      </c>
      <c r="B34" s="136" t="s">
        <v>34</v>
      </c>
      <c r="C34" s="24">
        <v>1</v>
      </c>
      <c r="D34" s="24">
        <v>0</v>
      </c>
      <c r="E34" s="24">
        <v>1</v>
      </c>
      <c r="F34" s="24">
        <v>105</v>
      </c>
      <c r="G34" s="24">
        <v>13</v>
      </c>
      <c r="H34" s="24">
        <v>0</v>
      </c>
      <c r="I34" s="24">
        <v>0</v>
      </c>
      <c r="J34" s="24">
        <v>34</v>
      </c>
      <c r="K34" s="24">
        <v>219</v>
      </c>
      <c r="L34" s="24">
        <v>414</v>
      </c>
      <c r="M34" s="24">
        <v>188</v>
      </c>
      <c r="N34" s="24">
        <v>2</v>
      </c>
      <c r="O34" s="24">
        <f t="shared" si="1"/>
        <v>977</v>
      </c>
    </row>
    <row r="35" spans="1:15" ht="12.75">
      <c r="A35" s="135">
        <v>5</v>
      </c>
      <c r="B35" s="136" t="s">
        <v>35</v>
      </c>
      <c r="C35" s="24">
        <v>98</v>
      </c>
      <c r="D35" s="24">
        <v>8</v>
      </c>
      <c r="E35" s="24">
        <v>18</v>
      </c>
      <c r="F35" s="24">
        <v>12</v>
      </c>
      <c r="G35" s="24">
        <v>0</v>
      </c>
      <c r="H35" s="24">
        <v>3</v>
      </c>
      <c r="I35" s="24">
        <v>45</v>
      </c>
      <c r="J35" s="24">
        <v>25</v>
      </c>
      <c r="K35" s="24">
        <v>48</v>
      </c>
      <c r="L35" s="24">
        <v>95</v>
      </c>
      <c r="M35" s="24">
        <v>325</v>
      </c>
      <c r="N35" s="24">
        <v>1</v>
      </c>
      <c r="O35" s="24">
        <f t="shared" si="1"/>
        <v>678</v>
      </c>
    </row>
    <row r="36" spans="1:15" ht="12.75">
      <c r="A36" s="135">
        <v>6</v>
      </c>
      <c r="B36" s="136" t="s">
        <v>36</v>
      </c>
      <c r="C36" s="24">
        <v>221</v>
      </c>
      <c r="D36" s="24">
        <v>50</v>
      </c>
      <c r="E36" s="24">
        <v>205</v>
      </c>
      <c r="F36" s="24">
        <v>188</v>
      </c>
      <c r="G36" s="24">
        <v>156</v>
      </c>
      <c r="H36" s="24">
        <v>104</v>
      </c>
      <c r="I36" s="24">
        <v>23</v>
      </c>
      <c r="J36" s="24">
        <v>338</v>
      </c>
      <c r="K36" s="24">
        <v>106</v>
      </c>
      <c r="L36" s="24">
        <v>160</v>
      </c>
      <c r="M36" s="24">
        <v>22</v>
      </c>
      <c r="N36" s="24">
        <v>6</v>
      </c>
      <c r="O36" s="24">
        <f t="shared" si="1"/>
        <v>1579</v>
      </c>
    </row>
    <row r="37" spans="1:15" ht="12.75">
      <c r="A37" s="135">
        <v>7</v>
      </c>
      <c r="B37" s="136" t="s">
        <v>37</v>
      </c>
      <c r="C37" s="24">
        <v>18</v>
      </c>
      <c r="D37" s="24">
        <v>1</v>
      </c>
      <c r="E37" s="24">
        <v>141</v>
      </c>
      <c r="F37" s="24">
        <v>9</v>
      </c>
      <c r="G37" s="24">
        <v>1</v>
      </c>
      <c r="H37" s="24">
        <v>0</v>
      </c>
      <c r="I37" s="24">
        <v>0</v>
      </c>
      <c r="J37" s="24">
        <v>3</v>
      </c>
      <c r="K37" s="24">
        <v>2</v>
      </c>
      <c r="L37" s="24">
        <v>0</v>
      </c>
      <c r="M37" s="24">
        <v>4</v>
      </c>
      <c r="N37" s="24">
        <v>1</v>
      </c>
      <c r="O37" s="24">
        <f t="shared" si="1"/>
        <v>180</v>
      </c>
    </row>
    <row r="38" spans="1:15" ht="12.75">
      <c r="A38" s="135">
        <v>8</v>
      </c>
      <c r="B38" s="136" t="s">
        <v>38</v>
      </c>
      <c r="C38" s="24">
        <v>0</v>
      </c>
      <c r="D38" s="24">
        <v>0</v>
      </c>
      <c r="E38" s="24">
        <v>3</v>
      </c>
      <c r="F38" s="24">
        <v>0</v>
      </c>
      <c r="G38" s="24">
        <v>0</v>
      </c>
      <c r="H38" s="24">
        <v>16</v>
      </c>
      <c r="I38" s="24">
        <v>2</v>
      </c>
      <c r="J38" s="24">
        <v>20</v>
      </c>
      <c r="K38" s="24">
        <v>2</v>
      </c>
      <c r="L38" s="24">
        <v>14</v>
      </c>
      <c r="M38" s="24">
        <v>297</v>
      </c>
      <c r="N38" s="24">
        <v>0</v>
      </c>
      <c r="O38" s="24">
        <f t="shared" si="1"/>
        <v>354</v>
      </c>
    </row>
    <row r="39" spans="1:15" ht="12.75">
      <c r="A39" s="135">
        <v>9</v>
      </c>
      <c r="B39" s="136" t="s">
        <v>39</v>
      </c>
      <c r="C39" s="24">
        <v>379</v>
      </c>
      <c r="D39" s="24">
        <v>5</v>
      </c>
      <c r="E39" s="24">
        <v>424</v>
      </c>
      <c r="F39" s="24">
        <v>122</v>
      </c>
      <c r="G39" s="24">
        <v>28</v>
      </c>
      <c r="H39" s="24">
        <v>6</v>
      </c>
      <c r="I39" s="24">
        <v>27</v>
      </c>
      <c r="J39" s="24">
        <v>49</v>
      </c>
      <c r="K39" s="24">
        <v>63</v>
      </c>
      <c r="L39" s="24">
        <v>174</v>
      </c>
      <c r="M39" s="24">
        <v>307</v>
      </c>
      <c r="N39" s="24">
        <v>15</v>
      </c>
      <c r="O39" s="24">
        <f t="shared" si="1"/>
        <v>1599</v>
      </c>
    </row>
    <row r="40" spans="1:15" ht="12.75">
      <c r="A40" s="135">
        <v>10</v>
      </c>
      <c r="B40" s="136" t="s">
        <v>40</v>
      </c>
      <c r="C40" s="24">
        <v>10</v>
      </c>
      <c r="D40" s="24">
        <v>6</v>
      </c>
      <c r="E40" s="24">
        <v>260</v>
      </c>
      <c r="F40" s="24">
        <v>104</v>
      </c>
      <c r="G40" s="24">
        <v>2</v>
      </c>
      <c r="H40" s="24">
        <v>39</v>
      </c>
      <c r="I40" s="24">
        <v>27</v>
      </c>
      <c r="J40" s="24">
        <v>6</v>
      </c>
      <c r="K40" s="24">
        <v>7</v>
      </c>
      <c r="L40" s="24">
        <v>3</v>
      </c>
      <c r="M40" s="24">
        <v>87</v>
      </c>
      <c r="N40" s="24">
        <v>3</v>
      </c>
      <c r="O40" s="24">
        <f t="shared" si="1"/>
        <v>554</v>
      </c>
    </row>
    <row r="41" spans="1:15" ht="12.75">
      <c r="A41" s="135">
        <v>11</v>
      </c>
      <c r="B41" s="136" t="s">
        <v>41</v>
      </c>
      <c r="C41" s="24">
        <v>195</v>
      </c>
      <c r="D41" s="24">
        <v>0</v>
      </c>
      <c r="E41" s="24">
        <v>39</v>
      </c>
      <c r="F41" s="24">
        <v>13</v>
      </c>
      <c r="G41" s="24">
        <v>0</v>
      </c>
      <c r="H41" s="24">
        <v>0</v>
      </c>
      <c r="I41" s="24">
        <v>91</v>
      </c>
      <c r="J41" s="24">
        <v>107</v>
      </c>
      <c r="K41" s="24">
        <v>156</v>
      </c>
      <c r="L41" s="24">
        <v>27</v>
      </c>
      <c r="M41" s="24">
        <v>27</v>
      </c>
      <c r="N41" s="24">
        <v>1</v>
      </c>
      <c r="O41" s="24">
        <f t="shared" si="1"/>
        <v>656</v>
      </c>
    </row>
    <row r="42" spans="1:15" ht="12.75">
      <c r="A42" s="135">
        <v>12</v>
      </c>
      <c r="B42" s="136" t="s">
        <v>42</v>
      </c>
      <c r="C42" s="24">
        <v>13</v>
      </c>
      <c r="D42" s="24">
        <v>26</v>
      </c>
      <c r="E42" s="24">
        <v>13</v>
      </c>
      <c r="F42" s="24">
        <v>104</v>
      </c>
      <c r="G42" s="24">
        <v>0</v>
      </c>
      <c r="H42" s="24">
        <v>0</v>
      </c>
      <c r="I42" s="24">
        <v>0</v>
      </c>
      <c r="J42" s="24">
        <v>0</v>
      </c>
      <c r="K42" s="24">
        <v>247</v>
      </c>
      <c r="L42" s="24">
        <v>12</v>
      </c>
      <c r="M42" s="24">
        <v>547</v>
      </c>
      <c r="N42" s="24">
        <v>0</v>
      </c>
      <c r="O42" s="24">
        <f t="shared" si="1"/>
        <v>962</v>
      </c>
    </row>
    <row r="43" spans="1:15" ht="12.75">
      <c r="A43" s="135">
        <v>13</v>
      </c>
      <c r="B43" s="136" t="s">
        <v>43</v>
      </c>
      <c r="C43" s="24">
        <v>133</v>
      </c>
      <c r="D43" s="24">
        <v>63</v>
      </c>
      <c r="E43" s="24">
        <v>25</v>
      </c>
      <c r="F43" s="24">
        <v>89</v>
      </c>
      <c r="G43" s="24">
        <v>824</v>
      </c>
      <c r="H43" s="24">
        <v>88</v>
      </c>
      <c r="I43" s="24">
        <v>26</v>
      </c>
      <c r="J43" s="24">
        <v>30</v>
      </c>
      <c r="K43" s="24">
        <v>684</v>
      </c>
      <c r="L43" s="24">
        <v>599</v>
      </c>
      <c r="M43" s="24">
        <v>653</v>
      </c>
      <c r="N43" s="24">
        <v>30</v>
      </c>
      <c r="O43" s="24">
        <f t="shared" si="1"/>
        <v>3244</v>
      </c>
    </row>
    <row r="44" spans="1:15" ht="12.75">
      <c r="A44" s="135">
        <v>14</v>
      </c>
      <c r="B44" s="136" t="s">
        <v>44</v>
      </c>
      <c r="C44" s="24">
        <v>91</v>
      </c>
      <c r="D44" s="24">
        <v>0</v>
      </c>
      <c r="E44" s="24">
        <v>14</v>
      </c>
      <c r="F44" s="24">
        <v>3</v>
      </c>
      <c r="G44" s="24">
        <v>996</v>
      </c>
      <c r="H44" s="24">
        <v>0</v>
      </c>
      <c r="I44" s="24">
        <v>124</v>
      </c>
      <c r="J44" s="24">
        <v>1162</v>
      </c>
      <c r="K44" s="24">
        <v>266</v>
      </c>
      <c r="L44" s="24">
        <v>30</v>
      </c>
      <c r="M44" s="24">
        <v>56</v>
      </c>
      <c r="N44" s="24">
        <v>0</v>
      </c>
      <c r="O44" s="24">
        <f t="shared" si="1"/>
        <v>2742</v>
      </c>
    </row>
    <row r="45" spans="1:15" ht="12.75">
      <c r="A45" s="135">
        <v>15</v>
      </c>
      <c r="B45" s="136" t="s">
        <v>45</v>
      </c>
      <c r="C45" s="24">
        <v>32</v>
      </c>
      <c r="D45" s="24">
        <v>17</v>
      </c>
      <c r="E45" s="24">
        <v>813</v>
      </c>
      <c r="F45" s="24">
        <v>45</v>
      </c>
      <c r="G45" s="24">
        <v>249</v>
      </c>
      <c r="H45" s="24">
        <v>39</v>
      </c>
      <c r="I45" s="24">
        <v>421</v>
      </c>
      <c r="J45" s="24">
        <v>292</v>
      </c>
      <c r="K45" s="24">
        <v>107</v>
      </c>
      <c r="L45" s="24">
        <v>111</v>
      </c>
      <c r="M45" s="24">
        <v>165</v>
      </c>
      <c r="N45" s="24">
        <v>1</v>
      </c>
      <c r="O45" s="24">
        <f t="shared" si="1"/>
        <v>2292</v>
      </c>
    </row>
    <row r="46" spans="1:15" ht="12.75">
      <c r="A46" s="135">
        <v>16</v>
      </c>
      <c r="B46" s="136" t="s">
        <v>46</v>
      </c>
      <c r="C46" s="24">
        <v>39</v>
      </c>
      <c r="D46" s="24">
        <v>13</v>
      </c>
      <c r="E46" s="24">
        <v>2</v>
      </c>
      <c r="F46" s="24">
        <v>5</v>
      </c>
      <c r="G46" s="24">
        <v>6</v>
      </c>
      <c r="H46" s="24">
        <v>11</v>
      </c>
      <c r="I46" s="24">
        <v>1</v>
      </c>
      <c r="J46" s="24">
        <v>5</v>
      </c>
      <c r="K46" s="24">
        <v>0</v>
      </c>
      <c r="L46" s="24">
        <v>0</v>
      </c>
      <c r="M46" s="24">
        <v>0</v>
      </c>
      <c r="N46" s="24">
        <v>0</v>
      </c>
      <c r="O46" s="24">
        <f t="shared" si="1"/>
        <v>82</v>
      </c>
    </row>
    <row r="47" spans="1:15" ht="12.75">
      <c r="A47" s="139">
        <v>17</v>
      </c>
      <c r="B47" s="140" t="s">
        <v>47</v>
      </c>
      <c r="C47" s="24">
        <v>315</v>
      </c>
      <c r="D47" s="24">
        <v>136</v>
      </c>
      <c r="E47" s="24">
        <v>37</v>
      </c>
      <c r="F47" s="24">
        <v>102</v>
      </c>
      <c r="G47" s="24">
        <v>144</v>
      </c>
      <c r="H47" s="24">
        <v>221</v>
      </c>
      <c r="I47" s="24">
        <v>88</v>
      </c>
      <c r="J47" s="24">
        <v>599</v>
      </c>
      <c r="K47" s="24">
        <v>1034</v>
      </c>
      <c r="L47" s="24">
        <v>4</v>
      </c>
      <c r="M47" s="24">
        <v>579</v>
      </c>
      <c r="N47" s="24">
        <v>62</v>
      </c>
      <c r="O47" s="24">
        <f t="shared" si="1"/>
        <v>3321</v>
      </c>
    </row>
    <row r="48" spans="1:15" ht="12.75">
      <c r="A48" s="135">
        <v>18</v>
      </c>
      <c r="B48" s="136" t="s">
        <v>48</v>
      </c>
      <c r="C48" s="24">
        <v>48</v>
      </c>
      <c r="D48" s="24">
        <v>22</v>
      </c>
      <c r="E48" s="24">
        <v>1131</v>
      </c>
      <c r="F48" s="24">
        <v>308</v>
      </c>
      <c r="G48" s="24">
        <v>254</v>
      </c>
      <c r="H48" s="24">
        <v>35</v>
      </c>
      <c r="I48" s="24">
        <v>105</v>
      </c>
      <c r="J48" s="24">
        <v>464</v>
      </c>
      <c r="K48" s="24">
        <v>313</v>
      </c>
      <c r="L48" s="24">
        <v>1296</v>
      </c>
      <c r="M48" s="24">
        <v>312</v>
      </c>
      <c r="N48" s="24">
        <v>0</v>
      </c>
      <c r="O48" s="24">
        <f t="shared" si="1"/>
        <v>4288</v>
      </c>
    </row>
    <row r="49" spans="1:15" ht="12.75">
      <c r="A49" s="135">
        <v>19</v>
      </c>
      <c r="B49" s="136" t="s">
        <v>49</v>
      </c>
      <c r="C49" s="24">
        <v>491</v>
      </c>
      <c r="D49" s="24">
        <v>22</v>
      </c>
      <c r="E49" s="24">
        <v>12</v>
      </c>
      <c r="F49" s="24">
        <v>29</v>
      </c>
      <c r="G49" s="24">
        <v>22</v>
      </c>
      <c r="H49" s="24">
        <v>5490</v>
      </c>
      <c r="I49" s="24">
        <v>40</v>
      </c>
      <c r="J49" s="24">
        <v>17</v>
      </c>
      <c r="K49" s="24">
        <v>9</v>
      </c>
      <c r="L49" s="24">
        <v>26</v>
      </c>
      <c r="M49" s="24">
        <v>15</v>
      </c>
      <c r="N49" s="24">
        <v>3</v>
      </c>
      <c r="O49" s="24">
        <f t="shared" si="1"/>
        <v>6176</v>
      </c>
    </row>
    <row r="50" spans="1:15" ht="12.75">
      <c r="A50" s="135">
        <v>20</v>
      </c>
      <c r="B50" s="136" t="s">
        <v>50</v>
      </c>
      <c r="C50" s="24">
        <v>18</v>
      </c>
      <c r="D50" s="24">
        <v>0</v>
      </c>
      <c r="E50" s="24">
        <v>0</v>
      </c>
      <c r="F50" s="24">
        <v>16</v>
      </c>
      <c r="G50" s="24">
        <v>14</v>
      </c>
      <c r="H50" s="24">
        <v>0</v>
      </c>
      <c r="I50" s="24">
        <v>18</v>
      </c>
      <c r="J50" s="24">
        <v>24</v>
      </c>
      <c r="K50" s="24">
        <v>14</v>
      </c>
      <c r="L50" s="24">
        <v>54</v>
      </c>
      <c r="M50" s="24">
        <v>144</v>
      </c>
      <c r="N50" s="24">
        <v>1</v>
      </c>
      <c r="O50" s="24">
        <f t="shared" si="1"/>
        <v>303</v>
      </c>
    </row>
    <row r="51" spans="1:15" ht="12.75">
      <c r="A51" s="135">
        <v>21</v>
      </c>
      <c r="B51" s="136" t="s">
        <v>51</v>
      </c>
      <c r="C51" s="24">
        <v>333</v>
      </c>
      <c r="D51" s="24">
        <v>2</v>
      </c>
      <c r="E51" s="24">
        <v>1241</v>
      </c>
      <c r="F51" s="24">
        <v>252</v>
      </c>
      <c r="G51" s="24">
        <v>110</v>
      </c>
      <c r="H51" s="24">
        <v>373</v>
      </c>
      <c r="I51" s="24">
        <v>0</v>
      </c>
      <c r="J51" s="24">
        <v>89</v>
      </c>
      <c r="K51" s="24">
        <v>83</v>
      </c>
      <c r="L51" s="24">
        <v>1267</v>
      </c>
      <c r="M51" s="24">
        <v>45</v>
      </c>
      <c r="N51" s="24">
        <v>28</v>
      </c>
      <c r="O51" s="24">
        <f t="shared" si="1"/>
        <v>3823</v>
      </c>
    </row>
    <row r="52" spans="1:15" ht="12.75">
      <c r="A52" s="135">
        <v>22</v>
      </c>
      <c r="B52" s="136" t="s">
        <v>52</v>
      </c>
      <c r="C52" s="24">
        <v>17</v>
      </c>
      <c r="D52" s="24">
        <v>0</v>
      </c>
      <c r="E52" s="24">
        <v>0</v>
      </c>
      <c r="F52" s="24">
        <v>9</v>
      </c>
      <c r="G52" s="24">
        <v>26</v>
      </c>
      <c r="H52" s="24">
        <v>0</v>
      </c>
      <c r="I52" s="24">
        <v>67</v>
      </c>
      <c r="J52" s="24">
        <v>29</v>
      </c>
      <c r="K52" s="24">
        <v>146</v>
      </c>
      <c r="L52" s="24">
        <v>42</v>
      </c>
      <c r="M52" s="24">
        <v>91</v>
      </c>
      <c r="N52" s="24">
        <v>0</v>
      </c>
      <c r="O52" s="24">
        <f t="shared" si="1"/>
        <v>427</v>
      </c>
    </row>
    <row r="53" spans="1:15" ht="12.75">
      <c r="A53" s="135">
        <v>23</v>
      </c>
      <c r="B53" s="136" t="s">
        <v>53</v>
      </c>
      <c r="C53" s="24">
        <v>6</v>
      </c>
      <c r="D53" s="24">
        <v>0</v>
      </c>
      <c r="E53" s="24">
        <v>16</v>
      </c>
      <c r="F53" s="24">
        <v>28</v>
      </c>
      <c r="G53" s="24">
        <v>13</v>
      </c>
      <c r="H53" s="24">
        <v>54</v>
      </c>
      <c r="I53" s="24">
        <v>50</v>
      </c>
      <c r="J53" s="24">
        <v>774</v>
      </c>
      <c r="K53" s="24">
        <v>0</v>
      </c>
      <c r="L53" s="24">
        <v>158</v>
      </c>
      <c r="M53" s="24">
        <v>380</v>
      </c>
      <c r="N53" s="24">
        <v>1</v>
      </c>
      <c r="O53" s="24">
        <f t="shared" si="1"/>
        <v>1480</v>
      </c>
    </row>
    <row r="54" spans="1:15" ht="12.75">
      <c r="A54" s="135">
        <v>24</v>
      </c>
      <c r="B54" s="136" t="s">
        <v>54</v>
      </c>
      <c r="C54" s="24">
        <v>331</v>
      </c>
      <c r="D54" s="24">
        <v>0</v>
      </c>
      <c r="E54" s="24">
        <v>117</v>
      </c>
      <c r="F54" s="24">
        <v>39</v>
      </c>
      <c r="G54" s="24">
        <v>31</v>
      </c>
      <c r="H54" s="24">
        <v>12</v>
      </c>
      <c r="I54" s="24">
        <v>93</v>
      </c>
      <c r="J54" s="24">
        <v>20</v>
      </c>
      <c r="K54" s="24">
        <v>11</v>
      </c>
      <c r="L54" s="24">
        <v>53</v>
      </c>
      <c r="M54" s="24">
        <v>8</v>
      </c>
      <c r="N54" s="24">
        <v>7</v>
      </c>
      <c r="O54" s="24">
        <f t="shared" si="1"/>
        <v>722</v>
      </c>
    </row>
    <row r="55" spans="1:15" ht="12.75">
      <c r="A55" s="135">
        <v>25</v>
      </c>
      <c r="B55" s="136" t="s">
        <v>55</v>
      </c>
      <c r="C55" s="24">
        <v>393</v>
      </c>
      <c r="D55" s="24">
        <v>270</v>
      </c>
      <c r="E55" s="24">
        <v>1657</v>
      </c>
      <c r="F55" s="24">
        <v>459</v>
      </c>
      <c r="G55" s="24">
        <v>579</v>
      </c>
      <c r="H55" s="24">
        <v>55</v>
      </c>
      <c r="I55" s="24">
        <v>277</v>
      </c>
      <c r="J55" s="24">
        <v>1834</v>
      </c>
      <c r="K55" s="24">
        <v>3485</v>
      </c>
      <c r="L55" s="24">
        <v>2028</v>
      </c>
      <c r="M55" s="24">
        <v>528</v>
      </c>
      <c r="N55" s="24">
        <v>672</v>
      </c>
      <c r="O55" s="24">
        <f t="shared" si="1"/>
        <v>12237</v>
      </c>
    </row>
    <row r="56" spans="1:15" ht="12.75">
      <c r="A56" s="135">
        <v>26</v>
      </c>
      <c r="B56" s="136" t="s">
        <v>56</v>
      </c>
      <c r="C56" s="24">
        <v>41</v>
      </c>
      <c r="D56" s="24">
        <v>3</v>
      </c>
      <c r="E56" s="24">
        <v>57</v>
      </c>
      <c r="F56" s="24">
        <v>148</v>
      </c>
      <c r="G56" s="24">
        <v>52</v>
      </c>
      <c r="H56" s="24">
        <v>18</v>
      </c>
      <c r="I56" s="24">
        <v>6</v>
      </c>
      <c r="J56" s="24">
        <v>22</v>
      </c>
      <c r="K56" s="24">
        <v>132</v>
      </c>
      <c r="L56" s="24">
        <v>14</v>
      </c>
      <c r="M56" s="24">
        <v>34</v>
      </c>
      <c r="N56" s="24">
        <v>0</v>
      </c>
      <c r="O56" s="24">
        <f t="shared" si="1"/>
        <v>527</v>
      </c>
    </row>
    <row r="57" spans="1:15" ht="12.75">
      <c r="A57" s="135">
        <v>27</v>
      </c>
      <c r="B57" s="136" t="s">
        <v>57</v>
      </c>
      <c r="C57" s="24">
        <v>35</v>
      </c>
      <c r="D57" s="24">
        <v>48</v>
      </c>
      <c r="E57" s="24">
        <v>404</v>
      </c>
      <c r="F57" s="24">
        <v>28</v>
      </c>
      <c r="G57" s="24">
        <v>0</v>
      </c>
      <c r="H57" s="24">
        <v>0</v>
      </c>
      <c r="I57" s="24">
        <v>17</v>
      </c>
      <c r="J57" s="24">
        <v>38</v>
      </c>
      <c r="K57" s="24">
        <v>8</v>
      </c>
      <c r="L57" s="24">
        <v>6</v>
      </c>
      <c r="M57" s="24">
        <v>36</v>
      </c>
      <c r="N57" s="24">
        <v>58</v>
      </c>
      <c r="O57" s="24">
        <f t="shared" si="1"/>
        <v>678</v>
      </c>
    </row>
    <row r="58" spans="1:15" ht="12.75">
      <c r="A58" s="135">
        <v>28</v>
      </c>
      <c r="B58" s="136" t="s">
        <v>58</v>
      </c>
      <c r="C58" s="24">
        <v>46</v>
      </c>
      <c r="D58" s="24">
        <v>7</v>
      </c>
      <c r="E58" s="24">
        <v>874</v>
      </c>
      <c r="F58" s="24">
        <v>11</v>
      </c>
      <c r="G58" s="24">
        <v>51</v>
      </c>
      <c r="H58" s="24">
        <v>3</v>
      </c>
      <c r="I58" s="24">
        <v>165</v>
      </c>
      <c r="J58" s="24">
        <v>50</v>
      </c>
      <c r="K58" s="24">
        <v>215</v>
      </c>
      <c r="L58" s="24">
        <v>1198</v>
      </c>
      <c r="M58" s="24">
        <v>345</v>
      </c>
      <c r="N58" s="24">
        <v>8</v>
      </c>
      <c r="O58" s="24">
        <f t="shared" si="1"/>
        <v>2973</v>
      </c>
    </row>
    <row r="59" spans="1:15" ht="12.75">
      <c r="A59" s="135">
        <v>29</v>
      </c>
      <c r="B59" s="136" t="s">
        <v>59</v>
      </c>
      <c r="C59" s="24">
        <v>6</v>
      </c>
      <c r="D59" s="24">
        <v>2</v>
      </c>
      <c r="E59" s="24">
        <v>5</v>
      </c>
      <c r="F59" s="24">
        <v>872</v>
      </c>
      <c r="G59" s="24">
        <v>19</v>
      </c>
      <c r="H59" s="24">
        <v>156</v>
      </c>
      <c r="I59" s="24">
        <v>473</v>
      </c>
      <c r="J59" s="24">
        <v>20</v>
      </c>
      <c r="K59" s="24">
        <v>34</v>
      </c>
      <c r="L59" s="24">
        <v>89</v>
      </c>
      <c r="M59" s="24">
        <v>3</v>
      </c>
      <c r="N59" s="24">
        <v>238</v>
      </c>
      <c r="O59" s="24">
        <f t="shared" si="1"/>
        <v>1917</v>
      </c>
    </row>
    <row r="60" spans="1:15" ht="12.75">
      <c r="A60" s="135">
        <v>30</v>
      </c>
      <c r="B60" s="136" t="s">
        <v>60</v>
      </c>
      <c r="C60" s="24">
        <v>5</v>
      </c>
      <c r="D60" s="24">
        <v>0</v>
      </c>
      <c r="E60" s="24">
        <v>67</v>
      </c>
      <c r="F60" s="24">
        <v>30</v>
      </c>
      <c r="G60" s="24">
        <v>34</v>
      </c>
      <c r="H60" s="24">
        <v>19</v>
      </c>
      <c r="I60" s="24">
        <v>18</v>
      </c>
      <c r="J60" s="24">
        <v>58</v>
      </c>
      <c r="K60" s="24">
        <v>27</v>
      </c>
      <c r="L60" s="24">
        <v>95</v>
      </c>
      <c r="M60" s="24">
        <v>6</v>
      </c>
      <c r="N60" s="24">
        <v>4</v>
      </c>
      <c r="O60" s="24">
        <f t="shared" si="1"/>
        <v>363</v>
      </c>
    </row>
    <row r="61" spans="1:15" ht="12.75">
      <c r="A61" s="135">
        <v>31</v>
      </c>
      <c r="B61" s="136" t="s">
        <v>61</v>
      </c>
      <c r="C61" s="24">
        <v>100</v>
      </c>
      <c r="D61" s="24">
        <v>0</v>
      </c>
      <c r="E61" s="24">
        <v>310</v>
      </c>
      <c r="F61" s="24">
        <v>51</v>
      </c>
      <c r="G61" s="24">
        <v>21</v>
      </c>
      <c r="H61" s="24">
        <v>130</v>
      </c>
      <c r="I61" s="24">
        <v>22</v>
      </c>
      <c r="J61" s="24">
        <v>21</v>
      </c>
      <c r="K61" s="24">
        <v>115</v>
      </c>
      <c r="L61" s="24">
        <v>154</v>
      </c>
      <c r="M61" s="24">
        <v>217</v>
      </c>
      <c r="N61" s="24">
        <v>9</v>
      </c>
      <c r="O61" s="24">
        <f t="shared" si="1"/>
        <v>1150</v>
      </c>
    </row>
    <row r="62" spans="1:15" ht="12.75">
      <c r="A62" s="135">
        <v>32</v>
      </c>
      <c r="B62" s="136" t="s">
        <v>62</v>
      </c>
      <c r="C62" s="24">
        <v>146</v>
      </c>
      <c r="D62" s="24">
        <v>27</v>
      </c>
      <c r="E62" s="24">
        <v>207</v>
      </c>
      <c r="F62" s="24">
        <v>234</v>
      </c>
      <c r="G62" s="24">
        <v>233</v>
      </c>
      <c r="H62" s="24">
        <v>175</v>
      </c>
      <c r="I62" s="24">
        <v>123</v>
      </c>
      <c r="J62" s="24">
        <v>74</v>
      </c>
      <c r="K62" s="24">
        <v>137</v>
      </c>
      <c r="L62" s="24">
        <v>806</v>
      </c>
      <c r="M62" s="24">
        <v>332</v>
      </c>
      <c r="N62" s="24">
        <v>18</v>
      </c>
      <c r="O62" s="24">
        <f t="shared" si="1"/>
        <v>2512</v>
      </c>
    </row>
    <row r="63" spans="1:15" ht="12.75">
      <c r="A63" s="135">
        <v>33</v>
      </c>
      <c r="B63" s="136" t="s">
        <v>63</v>
      </c>
      <c r="C63" s="24">
        <v>32</v>
      </c>
      <c r="D63" s="24">
        <v>0</v>
      </c>
      <c r="E63" s="24">
        <v>45</v>
      </c>
      <c r="F63" s="24">
        <v>14</v>
      </c>
      <c r="G63" s="24">
        <v>81</v>
      </c>
      <c r="H63" s="24">
        <v>3</v>
      </c>
      <c r="I63" s="24">
        <v>33</v>
      </c>
      <c r="J63" s="24">
        <v>4</v>
      </c>
      <c r="K63" s="24">
        <v>56</v>
      </c>
      <c r="L63" s="24">
        <v>141</v>
      </c>
      <c r="M63" s="24">
        <v>7</v>
      </c>
      <c r="N63" s="24">
        <v>1</v>
      </c>
      <c r="O63" s="24">
        <f t="shared" si="1"/>
        <v>417</v>
      </c>
    </row>
    <row r="64" spans="1:15" ht="12.75">
      <c r="A64" s="135">
        <v>34</v>
      </c>
      <c r="B64" s="136" t="s">
        <v>64</v>
      </c>
      <c r="C64" s="24">
        <v>240</v>
      </c>
      <c r="D64" s="24">
        <v>25</v>
      </c>
      <c r="E64" s="24">
        <v>5</v>
      </c>
      <c r="F64" s="24">
        <v>2</v>
      </c>
      <c r="G64" s="24">
        <v>31</v>
      </c>
      <c r="H64" s="24">
        <v>10</v>
      </c>
      <c r="I64" s="24">
        <v>647</v>
      </c>
      <c r="J64" s="24">
        <v>55</v>
      </c>
      <c r="K64" s="24">
        <v>42</v>
      </c>
      <c r="L64" s="24">
        <v>55</v>
      </c>
      <c r="M64" s="24">
        <v>453</v>
      </c>
      <c r="N64" s="24">
        <v>51</v>
      </c>
      <c r="O64" s="24">
        <f t="shared" si="1"/>
        <v>1616</v>
      </c>
    </row>
    <row r="65" spans="1:15" ht="12.75">
      <c r="A65" s="135">
        <v>35</v>
      </c>
      <c r="B65" s="136" t="s">
        <v>65</v>
      </c>
      <c r="C65" s="24">
        <v>0</v>
      </c>
      <c r="D65" s="24">
        <v>0</v>
      </c>
      <c r="E65" s="24">
        <v>27</v>
      </c>
      <c r="F65" s="24">
        <v>44</v>
      </c>
      <c r="G65" s="24">
        <v>37</v>
      </c>
      <c r="H65" s="24">
        <v>15</v>
      </c>
      <c r="I65" s="24">
        <v>0</v>
      </c>
      <c r="J65" s="24">
        <v>3</v>
      </c>
      <c r="K65" s="24">
        <v>0</v>
      </c>
      <c r="L65" s="24">
        <v>272</v>
      </c>
      <c r="M65" s="24">
        <v>41</v>
      </c>
      <c r="N65" s="24">
        <v>6</v>
      </c>
      <c r="O65" s="24">
        <f t="shared" si="1"/>
        <v>445</v>
      </c>
    </row>
    <row r="66" spans="1:15" ht="12.75">
      <c r="A66" s="135">
        <v>36</v>
      </c>
      <c r="B66" s="136" t="s">
        <v>66</v>
      </c>
      <c r="C66" s="24">
        <v>2</v>
      </c>
      <c r="D66" s="24">
        <v>0</v>
      </c>
      <c r="E66" s="24">
        <v>28</v>
      </c>
      <c r="F66" s="24">
        <v>0</v>
      </c>
      <c r="G66" s="24">
        <v>0</v>
      </c>
      <c r="H66" s="24">
        <v>42</v>
      </c>
      <c r="I66" s="24">
        <v>87</v>
      </c>
      <c r="J66" s="24">
        <v>9</v>
      </c>
      <c r="K66" s="24">
        <v>14</v>
      </c>
      <c r="L66" s="24">
        <v>102</v>
      </c>
      <c r="M66" s="24">
        <v>147</v>
      </c>
      <c r="N66" s="24">
        <v>5</v>
      </c>
      <c r="O66" s="24">
        <f t="shared" si="1"/>
        <v>436</v>
      </c>
    </row>
    <row r="67" spans="1:15" ht="12.75">
      <c r="A67" s="135">
        <v>37</v>
      </c>
      <c r="B67" s="136" t="s">
        <v>67</v>
      </c>
      <c r="C67" s="24">
        <v>34</v>
      </c>
      <c r="D67" s="24">
        <v>1</v>
      </c>
      <c r="E67" s="24">
        <v>221</v>
      </c>
      <c r="F67" s="24">
        <v>62</v>
      </c>
      <c r="G67" s="24">
        <v>42</v>
      </c>
      <c r="H67" s="24">
        <v>8</v>
      </c>
      <c r="I67" s="24">
        <v>1</v>
      </c>
      <c r="J67" s="24">
        <v>904</v>
      </c>
      <c r="K67" s="24">
        <v>19</v>
      </c>
      <c r="L67" s="24">
        <v>382</v>
      </c>
      <c r="M67" s="24">
        <v>26</v>
      </c>
      <c r="N67" s="24">
        <v>240</v>
      </c>
      <c r="O67" s="24">
        <f t="shared" si="1"/>
        <v>1940</v>
      </c>
    </row>
    <row r="68" spans="1:15" ht="12.75">
      <c r="A68" s="135">
        <v>38</v>
      </c>
      <c r="B68" s="136" t="s">
        <v>68</v>
      </c>
      <c r="C68" s="24">
        <v>7</v>
      </c>
      <c r="D68" s="24">
        <v>0</v>
      </c>
      <c r="E68" s="24">
        <v>191</v>
      </c>
      <c r="F68" s="24">
        <v>75</v>
      </c>
      <c r="G68" s="24">
        <v>70</v>
      </c>
      <c r="H68" s="24">
        <v>133</v>
      </c>
      <c r="I68" s="24">
        <v>38</v>
      </c>
      <c r="J68" s="24">
        <v>65</v>
      </c>
      <c r="K68" s="24">
        <v>45</v>
      </c>
      <c r="L68" s="24">
        <v>877</v>
      </c>
      <c r="M68" s="24">
        <v>381</v>
      </c>
      <c r="N68" s="24">
        <v>5</v>
      </c>
      <c r="O68" s="24">
        <f t="shared" si="1"/>
        <v>1887</v>
      </c>
    </row>
    <row r="69" spans="1:15" ht="12.75">
      <c r="A69" s="135">
        <v>39</v>
      </c>
      <c r="B69" s="136" t="s">
        <v>69</v>
      </c>
      <c r="C69" s="24">
        <v>0</v>
      </c>
      <c r="D69" s="24">
        <v>0</v>
      </c>
      <c r="E69" s="24">
        <v>1</v>
      </c>
      <c r="F69" s="24">
        <v>26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f t="shared" si="1"/>
        <v>27</v>
      </c>
    </row>
    <row r="70" spans="1:15" ht="12.75">
      <c r="A70" s="135">
        <v>40</v>
      </c>
      <c r="B70" s="136" t="s">
        <v>70</v>
      </c>
      <c r="C70" s="24">
        <v>9</v>
      </c>
      <c r="D70" s="24">
        <v>0</v>
      </c>
      <c r="E70" s="24">
        <v>123</v>
      </c>
      <c r="F70" s="24">
        <v>39</v>
      </c>
      <c r="G70" s="24">
        <v>143</v>
      </c>
      <c r="H70" s="24">
        <v>4</v>
      </c>
      <c r="I70" s="24">
        <v>260</v>
      </c>
      <c r="J70" s="24">
        <v>18</v>
      </c>
      <c r="K70" s="24">
        <v>0</v>
      </c>
      <c r="L70" s="24">
        <v>174</v>
      </c>
      <c r="M70" s="24">
        <v>31</v>
      </c>
      <c r="N70" s="24">
        <v>0</v>
      </c>
      <c r="O70" s="24">
        <f t="shared" si="1"/>
        <v>801</v>
      </c>
    </row>
    <row r="71" spans="1:15" ht="12.75">
      <c r="A71" s="141">
        <v>41</v>
      </c>
      <c r="B71" s="142" t="s">
        <v>71</v>
      </c>
      <c r="C71" s="32">
        <v>15</v>
      </c>
      <c r="D71" s="32">
        <v>5</v>
      </c>
      <c r="E71" s="32">
        <v>50</v>
      </c>
      <c r="F71" s="32">
        <v>24</v>
      </c>
      <c r="G71" s="32">
        <v>1</v>
      </c>
      <c r="H71" s="32">
        <v>1</v>
      </c>
      <c r="I71" s="32">
        <v>2</v>
      </c>
      <c r="J71" s="32">
        <v>0</v>
      </c>
      <c r="K71" s="32">
        <v>26</v>
      </c>
      <c r="L71" s="32">
        <v>16</v>
      </c>
      <c r="M71" s="32">
        <v>44</v>
      </c>
      <c r="N71" s="32">
        <v>0</v>
      </c>
      <c r="O71" s="32">
        <f t="shared" si="1"/>
        <v>184</v>
      </c>
    </row>
    <row r="72" spans="1:15" ht="12.75">
      <c r="A72" s="149"/>
      <c r="B72" s="150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2.75">
      <c r="A73" s="145" t="s">
        <v>72</v>
      </c>
      <c r="B73" s="14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2.75">
      <c r="A74" s="151">
        <v>1</v>
      </c>
      <c r="B74" s="152" t="s">
        <v>73</v>
      </c>
      <c r="C74" s="21">
        <v>92</v>
      </c>
      <c r="D74" s="21">
        <v>0</v>
      </c>
      <c r="E74" s="21">
        <v>2717</v>
      </c>
      <c r="F74" s="21">
        <v>526</v>
      </c>
      <c r="G74" s="21">
        <v>28</v>
      </c>
      <c r="H74" s="21">
        <v>0</v>
      </c>
      <c r="I74" s="21">
        <v>109</v>
      </c>
      <c r="J74" s="21">
        <v>91</v>
      </c>
      <c r="K74" s="21">
        <v>108</v>
      </c>
      <c r="L74" s="21">
        <v>571</v>
      </c>
      <c r="M74" s="21">
        <v>39</v>
      </c>
      <c r="N74" s="21">
        <v>28</v>
      </c>
      <c r="O74" s="21">
        <f aca="true" t="shared" si="2" ref="O74:O82">SUM(C74:N74)</f>
        <v>4309</v>
      </c>
    </row>
    <row r="75" spans="1:15" ht="12.75">
      <c r="A75" s="153">
        <v>2</v>
      </c>
      <c r="B75" s="154" t="s">
        <v>74</v>
      </c>
      <c r="C75" s="24">
        <v>589</v>
      </c>
      <c r="D75" s="24">
        <v>211</v>
      </c>
      <c r="E75" s="24">
        <v>141</v>
      </c>
      <c r="F75" s="24">
        <v>1155</v>
      </c>
      <c r="G75" s="24">
        <v>30</v>
      </c>
      <c r="H75" s="24">
        <v>37</v>
      </c>
      <c r="I75" s="24">
        <v>34</v>
      </c>
      <c r="J75" s="24">
        <v>205</v>
      </c>
      <c r="K75" s="24">
        <v>46</v>
      </c>
      <c r="L75" s="24">
        <v>221</v>
      </c>
      <c r="M75" s="24">
        <v>297</v>
      </c>
      <c r="N75" s="24">
        <v>0</v>
      </c>
      <c r="O75" s="24">
        <f t="shared" si="2"/>
        <v>2966</v>
      </c>
    </row>
    <row r="76" spans="1:15" ht="12.75">
      <c r="A76" s="153">
        <v>3</v>
      </c>
      <c r="B76" s="154" t="s">
        <v>75</v>
      </c>
      <c r="C76" s="24">
        <v>12</v>
      </c>
      <c r="D76" s="24">
        <v>0</v>
      </c>
      <c r="E76" s="24">
        <v>15</v>
      </c>
      <c r="F76" s="24">
        <v>16</v>
      </c>
      <c r="G76" s="24">
        <v>0</v>
      </c>
      <c r="H76" s="24">
        <v>0</v>
      </c>
      <c r="I76" s="24">
        <v>0</v>
      </c>
      <c r="J76" s="24">
        <v>1</v>
      </c>
      <c r="K76" s="24">
        <v>1</v>
      </c>
      <c r="L76" s="24">
        <v>7</v>
      </c>
      <c r="M76" s="24">
        <v>54</v>
      </c>
      <c r="N76" s="24">
        <v>13</v>
      </c>
      <c r="O76" s="24">
        <f t="shared" si="2"/>
        <v>119</v>
      </c>
    </row>
    <row r="77" spans="1:15" ht="14.25" customHeight="1">
      <c r="A77" s="153">
        <v>4</v>
      </c>
      <c r="B77" s="154" t="s">
        <v>76</v>
      </c>
      <c r="C77" s="24">
        <v>171</v>
      </c>
      <c r="D77" s="24">
        <v>1</v>
      </c>
      <c r="E77" s="24">
        <v>323</v>
      </c>
      <c r="F77" s="24">
        <v>110</v>
      </c>
      <c r="G77" s="24">
        <v>26</v>
      </c>
      <c r="H77" s="24">
        <v>28</v>
      </c>
      <c r="I77" s="24">
        <v>307</v>
      </c>
      <c r="J77" s="24">
        <v>563</v>
      </c>
      <c r="K77" s="24">
        <v>1845</v>
      </c>
      <c r="L77" s="24">
        <v>2566</v>
      </c>
      <c r="M77" s="24">
        <v>171</v>
      </c>
      <c r="N77" s="24">
        <v>0</v>
      </c>
      <c r="O77" s="24">
        <f t="shared" si="2"/>
        <v>6111</v>
      </c>
    </row>
    <row r="78" spans="1:15" ht="14.25" customHeight="1">
      <c r="A78" s="153">
        <v>5</v>
      </c>
      <c r="B78" s="154" t="s">
        <v>77</v>
      </c>
      <c r="C78" s="24">
        <v>0</v>
      </c>
      <c r="D78" s="24">
        <v>0</v>
      </c>
      <c r="E78" s="24">
        <v>0</v>
      </c>
      <c r="F78" s="24">
        <v>4</v>
      </c>
      <c r="G78" s="24">
        <v>6</v>
      </c>
      <c r="H78" s="24">
        <v>0</v>
      </c>
      <c r="I78" s="24">
        <v>9</v>
      </c>
      <c r="J78" s="24">
        <v>31</v>
      </c>
      <c r="K78" s="24">
        <v>61</v>
      </c>
      <c r="L78" s="24">
        <v>0</v>
      </c>
      <c r="M78" s="24">
        <v>27</v>
      </c>
      <c r="N78" s="24">
        <v>26</v>
      </c>
      <c r="O78" s="24">
        <f t="shared" si="2"/>
        <v>164</v>
      </c>
    </row>
    <row r="79" spans="1:15" ht="12.75">
      <c r="A79" s="153">
        <v>6</v>
      </c>
      <c r="B79" s="154" t="s">
        <v>78</v>
      </c>
      <c r="C79" s="24">
        <v>227</v>
      </c>
      <c r="D79" s="24">
        <v>0</v>
      </c>
      <c r="E79" s="24">
        <v>27</v>
      </c>
      <c r="F79" s="24">
        <v>9</v>
      </c>
      <c r="G79" s="24">
        <v>17</v>
      </c>
      <c r="H79" s="24">
        <v>301</v>
      </c>
      <c r="I79" s="24">
        <v>8</v>
      </c>
      <c r="J79" s="24">
        <v>8</v>
      </c>
      <c r="K79" s="24">
        <v>33</v>
      </c>
      <c r="L79" s="24">
        <v>289</v>
      </c>
      <c r="M79" s="24">
        <v>44</v>
      </c>
      <c r="N79" s="24">
        <v>1</v>
      </c>
      <c r="O79" s="24">
        <f t="shared" si="2"/>
        <v>964</v>
      </c>
    </row>
    <row r="80" spans="1:15" ht="12.75">
      <c r="A80" s="153">
        <v>7</v>
      </c>
      <c r="B80" s="154" t="s">
        <v>79</v>
      </c>
      <c r="C80" s="24">
        <v>2</v>
      </c>
      <c r="D80" s="24">
        <v>0</v>
      </c>
      <c r="E80" s="24">
        <v>12</v>
      </c>
      <c r="F80" s="24">
        <v>21</v>
      </c>
      <c r="G80" s="24">
        <v>0</v>
      </c>
      <c r="H80" s="24">
        <v>18</v>
      </c>
      <c r="I80" s="24">
        <v>5</v>
      </c>
      <c r="J80" s="24">
        <v>9</v>
      </c>
      <c r="K80" s="24">
        <v>1</v>
      </c>
      <c r="L80" s="24">
        <v>0</v>
      </c>
      <c r="M80" s="24">
        <v>0</v>
      </c>
      <c r="N80" s="24">
        <v>0</v>
      </c>
      <c r="O80" s="24">
        <f t="shared" si="2"/>
        <v>68</v>
      </c>
    </row>
    <row r="81" spans="1:15" ht="12.75">
      <c r="A81" s="153">
        <v>8</v>
      </c>
      <c r="B81" s="154" t="s">
        <v>80</v>
      </c>
      <c r="C81" s="24">
        <v>3</v>
      </c>
      <c r="D81" s="24">
        <v>10</v>
      </c>
      <c r="E81" s="24">
        <v>222</v>
      </c>
      <c r="F81" s="24">
        <v>19</v>
      </c>
      <c r="G81" s="24">
        <v>6</v>
      </c>
      <c r="H81" s="24">
        <v>3</v>
      </c>
      <c r="I81" s="24">
        <v>89</v>
      </c>
      <c r="J81" s="24">
        <v>21</v>
      </c>
      <c r="K81" s="24">
        <v>31</v>
      </c>
      <c r="L81" s="24">
        <v>48</v>
      </c>
      <c r="M81" s="24">
        <v>23</v>
      </c>
      <c r="N81" s="24">
        <v>0</v>
      </c>
      <c r="O81" s="24">
        <f t="shared" si="2"/>
        <v>475</v>
      </c>
    </row>
    <row r="82" spans="1:15" ht="12.75">
      <c r="A82" s="155">
        <v>9</v>
      </c>
      <c r="B82" s="156" t="s">
        <v>81</v>
      </c>
      <c r="C82" s="32">
        <v>37</v>
      </c>
      <c r="D82" s="32">
        <v>39</v>
      </c>
      <c r="E82" s="32">
        <v>11</v>
      </c>
      <c r="F82" s="32">
        <v>45</v>
      </c>
      <c r="G82" s="32">
        <v>584</v>
      </c>
      <c r="H82" s="32">
        <v>280</v>
      </c>
      <c r="I82" s="32">
        <v>129</v>
      </c>
      <c r="J82" s="32">
        <v>711</v>
      </c>
      <c r="K82" s="32">
        <v>1209</v>
      </c>
      <c r="L82" s="32">
        <v>498</v>
      </c>
      <c r="M82" s="32">
        <v>45</v>
      </c>
      <c r="N82" s="32">
        <v>203</v>
      </c>
      <c r="O82" s="32">
        <f t="shared" si="2"/>
        <v>3791</v>
      </c>
    </row>
    <row r="83" spans="1:15" ht="12.75">
      <c r="A83" s="157"/>
      <c r="B83" s="157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2.75">
      <c r="A84" s="145" t="s">
        <v>82</v>
      </c>
      <c r="B84" s="158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2.75">
      <c r="A85" s="159">
        <v>1</v>
      </c>
      <c r="B85" s="160" t="s">
        <v>83</v>
      </c>
      <c r="C85" s="86">
        <v>0</v>
      </c>
      <c r="D85" s="86">
        <v>14</v>
      </c>
      <c r="E85" s="86">
        <v>0</v>
      </c>
      <c r="F85" s="86">
        <v>0</v>
      </c>
      <c r="G85" s="86">
        <v>2</v>
      </c>
      <c r="H85" s="86">
        <v>0</v>
      </c>
      <c r="I85" s="86">
        <v>0</v>
      </c>
      <c r="J85" s="86">
        <v>0</v>
      </c>
      <c r="K85" s="86">
        <v>0</v>
      </c>
      <c r="L85" s="86">
        <v>38</v>
      </c>
      <c r="M85" s="86">
        <v>8</v>
      </c>
      <c r="N85" s="86">
        <v>0</v>
      </c>
      <c r="O85" s="86">
        <f>SUM(C85:N85)</f>
        <v>62</v>
      </c>
    </row>
    <row r="86" spans="1:15" ht="12.75">
      <c r="A86" s="6" t="s">
        <v>2</v>
      </c>
      <c r="B86" s="6"/>
      <c r="C86" s="87">
        <f aca="true" t="shared" si="3" ref="C86:L86">SUM(C3:C85)</f>
        <v>48463</v>
      </c>
      <c r="D86" s="87">
        <f t="shared" si="3"/>
        <v>12728</v>
      </c>
      <c r="E86" s="87">
        <f t="shared" si="3"/>
        <v>50133</v>
      </c>
      <c r="F86" s="87">
        <f t="shared" si="3"/>
        <v>30606</v>
      </c>
      <c r="G86" s="87">
        <f t="shared" si="3"/>
        <v>43141</v>
      </c>
      <c r="H86" s="87">
        <f t="shared" si="3"/>
        <v>29744</v>
      </c>
      <c r="I86" s="87">
        <f t="shared" si="3"/>
        <v>25994</v>
      </c>
      <c r="J86" s="87">
        <f t="shared" si="3"/>
        <v>60578</v>
      </c>
      <c r="K86" s="87">
        <f t="shared" si="3"/>
        <v>76885</v>
      </c>
      <c r="L86" s="87">
        <f t="shared" si="3"/>
        <v>61891</v>
      </c>
      <c r="M86" s="87">
        <f>SUM(M3:M85)</f>
        <v>37633</v>
      </c>
      <c r="N86" s="87">
        <f>SUM(N3:N85)</f>
        <v>5660</v>
      </c>
      <c r="O86" s="88">
        <f>SUM(C86:N86)</f>
        <v>483456</v>
      </c>
    </row>
  </sheetData>
  <sheetProtection/>
  <mergeCells count="2">
    <mergeCell ref="A2:B2"/>
    <mergeCell ref="A86:B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A23" sqref="A23:IV23"/>
    </sheetView>
  </sheetViews>
  <sheetFormatPr defaultColWidth="9.140625" defaultRowHeight="12.75"/>
  <cols>
    <col min="1" max="1" width="4.28125" style="0" customWidth="1"/>
    <col min="2" max="2" width="53.57421875" style="0" customWidth="1"/>
    <col min="3" max="14" width="12.00390625" style="0" customWidth="1"/>
    <col min="15" max="15" width="10.7109375" style="0" customWidth="1"/>
  </cols>
  <sheetData>
    <row r="1" spans="1:15" ht="20.25" customHeight="1">
      <c r="A1" s="56" t="s">
        <v>0</v>
      </c>
      <c r="B1" s="56" t="s">
        <v>140</v>
      </c>
      <c r="C1" s="58">
        <v>40493</v>
      </c>
      <c r="D1" s="58">
        <v>40524</v>
      </c>
      <c r="E1" s="58">
        <v>40544</v>
      </c>
      <c r="F1" s="58">
        <v>40576</v>
      </c>
      <c r="G1" s="58">
        <v>40605</v>
      </c>
      <c r="H1" s="58">
        <v>40637</v>
      </c>
      <c r="I1" s="58">
        <v>40674</v>
      </c>
      <c r="J1" s="58">
        <v>40705</v>
      </c>
      <c r="K1" s="58">
        <v>40735</v>
      </c>
      <c r="L1" s="58">
        <v>40766</v>
      </c>
      <c r="M1" s="58">
        <v>40797</v>
      </c>
      <c r="N1" s="58">
        <v>40827</v>
      </c>
      <c r="O1" s="59" t="s">
        <v>2</v>
      </c>
    </row>
    <row r="2" spans="1:2" ht="12.75">
      <c r="A2" s="92" t="s">
        <v>3</v>
      </c>
      <c r="B2" s="74"/>
    </row>
    <row r="3" spans="1:15" ht="12.75">
      <c r="A3" s="94">
        <v>1</v>
      </c>
      <c r="B3" s="63" t="s">
        <v>85</v>
      </c>
      <c r="C3" s="161">
        <v>3233</v>
      </c>
      <c r="D3" s="161">
        <v>2959</v>
      </c>
      <c r="E3" s="161">
        <v>4173</v>
      </c>
      <c r="F3" s="161">
        <v>3441</v>
      </c>
      <c r="G3" s="161">
        <v>2362</v>
      </c>
      <c r="H3" s="161">
        <v>2447</v>
      </c>
      <c r="I3" s="161">
        <v>2694</v>
      </c>
      <c r="J3" s="161">
        <v>19680</v>
      </c>
      <c r="K3" s="161">
        <v>7720</v>
      </c>
      <c r="L3" s="161">
        <v>4582</v>
      </c>
      <c r="M3" s="161">
        <v>3543</v>
      </c>
      <c r="N3" s="161">
        <v>2581</v>
      </c>
      <c r="O3" s="21">
        <f aca="true" t="shared" si="0" ref="O3:O28">SUM(C3:N3)</f>
        <v>59415</v>
      </c>
    </row>
    <row r="4" spans="1:15" ht="12.75">
      <c r="A4" s="97">
        <v>2</v>
      </c>
      <c r="B4" s="65" t="s">
        <v>86</v>
      </c>
      <c r="C4" s="25">
        <v>10210</v>
      </c>
      <c r="D4" s="25">
        <v>9178</v>
      </c>
      <c r="E4" s="25">
        <v>47177</v>
      </c>
      <c r="F4" s="25">
        <v>17435</v>
      </c>
      <c r="G4" s="25">
        <v>8470</v>
      </c>
      <c r="H4" s="25">
        <v>6944</v>
      </c>
      <c r="I4" s="25">
        <v>7844</v>
      </c>
      <c r="J4" s="25">
        <v>14828</v>
      </c>
      <c r="K4" s="25">
        <v>12279</v>
      </c>
      <c r="L4" s="25">
        <v>9193</v>
      </c>
      <c r="M4" s="25">
        <v>10411</v>
      </c>
      <c r="N4" s="25">
        <v>5667</v>
      </c>
      <c r="O4" s="24">
        <f t="shared" si="0"/>
        <v>159636</v>
      </c>
    </row>
    <row r="5" spans="1:15" ht="12.75">
      <c r="A5" s="97">
        <v>3</v>
      </c>
      <c r="B5" s="65" t="s">
        <v>6</v>
      </c>
      <c r="C5" s="25">
        <v>25333</v>
      </c>
      <c r="D5" s="25">
        <v>20883</v>
      </c>
      <c r="E5" s="25">
        <v>25999</v>
      </c>
      <c r="F5" s="25">
        <v>23894</v>
      </c>
      <c r="G5" s="25">
        <v>23466</v>
      </c>
      <c r="H5" s="25">
        <v>21295</v>
      </c>
      <c r="I5" s="25">
        <v>19370</v>
      </c>
      <c r="J5" s="25">
        <v>36584</v>
      </c>
      <c r="K5" s="25">
        <v>27313</v>
      </c>
      <c r="L5" s="25">
        <v>34910</v>
      </c>
      <c r="M5" s="25">
        <v>28052</v>
      </c>
      <c r="N5" s="25">
        <v>18690</v>
      </c>
      <c r="O5" s="24">
        <f t="shared" si="0"/>
        <v>305789</v>
      </c>
    </row>
    <row r="6" spans="1:15" ht="12.75">
      <c r="A6" s="97">
        <v>4</v>
      </c>
      <c r="B6" s="65" t="s">
        <v>7</v>
      </c>
      <c r="C6" s="25">
        <v>21120</v>
      </c>
      <c r="D6" s="25">
        <v>14902</v>
      </c>
      <c r="E6" s="25">
        <v>26318</v>
      </c>
      <c r="F6" s="25">
        <v>23169</v>
      </c>
      <c r="G6" s="25">
        <v>16323</v>
      </c>
      <c r="H6" s="25">
        <v>12044</v>
      </c>
      <c r="I6" s="25">
        <v>13530</v>
      </c>
      <c r="J6" s="25">
        <v>20069</v>
      </c>
      <c r="K6" s="25">
        <v>20990</v>
      </c>
      <c r="L6" s="25">
        <v>18337</v>
      </c>
      <c r="M6" s="25">
        <v>18360</v>
      </c>
      <c r="N6" s="25">
        <v>8046</v>
      </c>
      <c r="O6" s="24">
        <f t="shared" si="0"/>
        <v>213208</v>
      </c>
    </row>
    <row r="7" spans="1:15" ht="12.75">
      <c r="A7" s="97">
        <v>5</v>
      </c>
      <c r="B7" s="65" t="s">
        <v>87</v>
      </c>
      <c r="C7" s="25">
        <v>11459</v>
      </c>
      <c r="D7" s="25">
        <v>7008</v>
      </c>
      <c r="E7" s="25">
        <v>9856</v>
      </c>
      <c r="F7" s="25">
        <v>23358</v>
      </c>
      <c r="G7" s="25">
        <v>5180</v>
      </c>
      <c r="H7" s="25">
        <v>5367</v>
      </c>
      <c r="I7" s="25">
        <v>6576</v>
      </c>
      <c r="J7" s="25">
        <v>19028</v>
      </c>
      <c r="K7" s="25">
        <v>15086</v>
      </c>
      <c r="L7" s="25">
        <v>18112</v>
      </c>
      <c r="M7" s="25">
        <v>14110</v>
      </c>
      <c r="N7" s="25">
        <v>12451</v>
      </c>
      <c r="O7" s="24">
        <f t="shared" si="0"/>
        <v>147591</v>
      </c>
    </row>
    <row r="8" spans="1:15" ht="12.75">
      <c r="A8" s="97">
        <v>6</v>
      </c>
      <c r="B8" s="65" t="s">
        <v>9</v>
      </c>
      <c r="C8" s="25">
        <v>35492</v>
      </c>
      <c r="D8" s="25">
        <v>33716</v>
      </c>
      <c r="E8" s="25">
        <v>36346</v>
      </c>
      <c r="F8" s="25">
        <v>36719</v>
      </c>
      <c r="G8" s="25">
        <v>28647</v>
      </c>
      <c r="H8" s="25">
        <v>21144</v>
      </c>
      <c r="I8" s="25">
        <v>31694</v>
      </c>
      <c r="J8" s="25">
        <v>78860</v>
      </c>
      <c r="K8" s="25">
        <v>51042</v>
      </c>
      <c r="L8" s="25">
        <v>51320</v>
      </c>
      <c r="M8" s="25">
        <v>42281</v>
      </c>
      <c r="N8" s="25">
        <v>22627</v>
      </c>
      <c r="O8" s="24">
        <f t="shared" si="0"/>
        <v>469888</v>
      </c>
    </row>
    <row r="9" spans="1:15" ht="12.75">
      <c r="A9" s="97">
        <v>7</v>
      </c>
      <c r="B9" s="65" t="s">
        <v>10</v>
      </c>
      <c r="C9" s="25">
        <v>29274</v>
      </c>
      <c r="D9" s="25">
        <v>23551</v>
      </c>
      <c r="E9" s="25">
        <v>24076</v>
      </c>
      <c r="F9" s="25">
        <v>21334</v>
      </c>
      <c r="G9" s="25">
        <v>18878</v>
      </c>
      <c r="H9" s="25">
        <v>12236</v>
      </c>
      <c r="I9" s="25">
        <v>16594</v>
      </c>
      <c r="J9" s="25">
        <v>40910</v>
      </c>
      <c r="K9" s="25">
        <v>29709</v>
      </c>
      <c r="L9" s="25">
        <v>28294</v>
      </c>
      <c r="M9" s="25">
        <v>25895</v>
      </c>
      <c r="N9" s="25">
        <v>15656</v>
      </c>
      <c r="O9" s="24">
        <f t="shared" si="0"/>
        <v>286407</v>
      </c>
    </row>
    <row r="10" spans="1:15" ht="12.75">
      <c r="A10" s="97">
        <v>8</v>
      </c>
      <c r="B10" s="65" t="s">
        <v>11</v>
      </c>
      <c r="C10" s="25">
        <v>38020</v>
      </c>
      <c r="D10" s="25">
        <v>28332</v>
      </c>
      <c r="E10" s="25">
        <v>33277</v>
      </c>
      <c r="F10" s="25">
        <v>18769</v>
      </c>
      <c r="G10" s="25">
        <v>22348</v>
      </c>
      <c r="H10" s="25">
        <v>11769</v>
      </c>
      <c r="I10" s="25">
        <v>12124</v>
      </c>
      <c r="J10" s="25">
        <v>29067</v>
      </c>
      <c r="K10" s="25">
        <v>23891</v>
      </c>
      <c r="L10" s="25">
        <v>22494</v>
      </c>
      <c r="M10" s="25">
        <v>17356</v>
      </c>
      <c r="N10" s="25">
        <v>12332</v>
      </c>
      <c r="O10" s="24">
        <f t="shared" si="0"/>
        <v>269779</v>
      </c>
    </row>
    <row r="11" spans="1:15" ht="12.75">
      <c r="A11" s="97">
        <v>9</v>
      </c>
      <c r="B11" s="65" t="s">
        <v>12</v>
      </c>
      <c r="C11" s="25">
        <v>696</v>
      </c>
      <c r="D11" s="25">
        <v>747</v>
      </c>
      <c r="E11" s="25">
        <v>1098</v>
      </c>
      <c r="F11" s="25">
        <v>1657</v>
      </c>
      <c r="G11" s="25">
        <v>1328</v>
      </c>
      <c r="H11" s="25">
        <v>352</v>
      </c>
      <c r="I11" s="25">
        <v>1612</v>
      </c>
      <c r="J11" s="25">
        <v>3853</v>
      </c>
      <c r="K11" s="25">
        <v>1251</v>
      </c>
      <c r="L11" s="25">
        <v>1337</v>
      </c>
      <c r="M11" s="25">
        <v>3119</v>
      </c>
      <c r="N11" s="25">
        <v>1084</v>
      </c>
      <c r="O11" s="24">
        <f t="shared" si="0"/>
        <v>18134</v>
      </c>
    </row>
    <row r="12" spans="1:15" ht="12.75">
      <c r="A12" s="97">
        <v>10</v>
      </c>
      <c r="B12" s="65" t="s">
        <v>88</v>
      </c>
      <c r="C12" s="25">
        <v>346</v>
      </c>
      <c r="D12" s="25">
        <v>380</v>
      </c>
      <c r="E12" s="25">
        <v>273</v>
      </c>
      <c r="F12" s="25">
        <v>474</v>
      </c>
      <c r="G12" s="25">
        <v>611</v>
      </c>
      <c r="H12" s="25">
        <v>310</v>
      </c>
      <c r="I12" s="25">
        <v>204</v>
      </c>
      <c r="J12" s="25">
        <v>425</v>
      </c>
      <c r="K12" s="25">
        <v>437</v>
      </c>
      <c r="L12" s="25">
        <v>381</v>
      </c>
      <c r="M12" s="25">
        <v>370</v>
      </c>
      <c r="N12" s="25">
        <v>268</v>
      </c>
      <c r="O12" s="24">
        <f t="shared" si="0"/>
        <v>4479</v>
      </c>
    </row>
    <row r="13" spans="1:15" ht="12.75">
      <c r="A13" s="97">
        <v>11</v>
      </c>
      <c r="B13" s="65" t="s">
        <v>89</v>
      </c>
      <c r="C13" s="25">
        <v>3477</v>
      </c>
      <c r="D13" s="25">
        <v>4907</v>
      </c>
      <c r="E13" s="25">
        <v>4238</v>
      </c>
      <c r="F13" s="25">
        <v>3574</v>
      </c>
      <c r="G13" s="25">
        <v>4066</v>
      </c>
      <c r="H13" s="25">
        <v>1740</v>
      </c>
      <c r="I13" s="25">
        <v>4583</v>
      </c>
      <c r="J13" s="25">
        <v>4189</v>
      </c>
      <c r="K13" s="25">
        <v>3051</v>
      </c>
      <c r="L13" s="25">
        <v>2935</v>
      </c>
      <c r="M13" s="25">
        <v>3355</v>
      </c>
      <c r="N13" s="25">
        <v>2664</v>
      </c>
      <c r="O13" s="24">
        <f t="shared" si="0"/>
        <v>42779</v>
      </c>
    </row>
    <row r="14" spans="1:15" ht="12.75">
      <c r="A14" s="97">
        <v>12</v>
      </c>
      <c r="B14" s="65" t="s">
        <v>15</v>
      </c>
      <c r="C14" s="25">
        <v>7695</v>
      </c>
      <c r="D14" s="25">
        <v>8206</v>
      </c>
      <c r="E14" s="25">
        <v>11030</v>
      </c>
      <c r="F14" s="25">
        <v>7850</v>
      </c>
      <c r="G14" s="25">
        <v>10280</v>
      </c>
      <c r="H14" s="25">
        <v>7829</v>
      </c>
      <c r="I14" s="25">
        <v>6287</v>
      </c>
      <c r="J14" s="25">
        <v>9733</v>
      </c>
      <c r="K14" s="25">
        <v>11798</v>
      </c>
      <c r="L14" s="25">
        <v>11657</v>
      </c>
      <c r="M14" s="25">
        <v>9650</v>
      </c>
      <c r="N14" s="25">
        <v>5383</v>
      </c>
      <c r="O14" s="24">
        <f t="shared" si="0"/>
        <v>107398</v>
      </c>
    </row>
    <row r="15" spans="1:15" ht="12.75">
      <c r="A15" s="97">
        <v>13</v>
      </c>
      <c r="B15" s="65" t="s">
        <v>16</v>
      </c>
      <c r="C15" s="25">
        <v>8187</v>
      </c>
      <c r="D15" s="25">
        <v>4093</v>
      </c>
      <c r="E15" s="25">
        <v>4318</v>
      </c>
      <c r="F15" s="25">
        <v>2925</v>
      </c>
      <c r="G15" s="25">
        <v>4924</v>
      </c>
      <c r="H15" s="25">
        <v>1707</v>
      </c>
      <c r="I15" s="25">
        <v>2311</v>
      </c>
      <c r="J15" s="25">
        <v>12112</v>
      </c>
      <c r="K15" s="25">
        <v>2515</v>
      </c>
      <c r="L15" s="25">
        <v>2571</v>
      </c>
      <c r="M15" s="25">
        <v>3415</v>
      </c>
      <c r="N15" s="25">
        <v>3642</v>
      </c>
      <c r="O15" s="24">
        <f t="shared" si="0"/>
        <v>52720</v>
      </c>
    </row>
    <row r="16" spans="1:15" ht="12.75">
      <c r="A16" s="97">
        <v>14</v>
      </c>
      <c r="B16" s="65" t="s">
        <v>90</v>
      </c>
      <c r="C16" s="25">
        <v>1743</v>
      </c>
      <c r="D16" s="25">
        <v>823</v>
      </c>
      <c r="E16" s="25">
        <v>1030</v>
      </c>
      <c r="F16" s="25">
        <v>665</v>
      </c>
      <c r="G16" s="25">
        <v>1068</v>
      </c>
      <c r="H16" s="25">
        <v>607</v>
      </c>
      <c r="I16" s="25">
        <v>736</v>
      </c>
      <c r="J16" s="25">
        <v>1504</v>
      </c>
      <c r="K16" s="25">
        <v>1716</v>
      </c>
      <c r="L16" s="25">
        <v>888</v>
      </c>
      <c r="M16" s="25">
        <v>860</v>
      </c>
      <c r="N16" s="25">
        <v>487</v>
      </c>
      <c r="O16" s="24">
        <f t="shared" si="0"/>
        <v>12127</v>
      </c>
    </row>
    <row r="17" spans="1:15" ht="12.75">
      <c r="A17" s="97">
        <v>15</v>
      </c>
      <c r="B17" s="65" t="s">
        <v>18</v>
      </c>
      <c r="C17" s="25">
        <v>13221</v>
      </c>
      <c r="D17" s="25">
        <v>8487</v>
      </c>
      <c r="E17" s="25">
        <v>12249</v>
      </c>
      <c r="F17" s="25">
        <v>6588</v>
      </c>
      <c r="G17" s="25">
        <v>6396</v>
      </c>
      <c r="H17" s="25">
        <v>4994</v>
      </c>
      <c r="I17" s="25">
        <v>5375</v>
      </c>
      <c r="J17" s="25">
        <v>33362</v>
      </c>
      <c r="K17" s="25">
        <v>13067</v>
      </c>
      <c r="L17" s="25">
        <v>10615</v>
      </c>
      <c r="M17" s="25">
        <v>12396</v>
      </c>
      <c r="N17" s="25">
        <v>11626</v>
      </c>
      <c r="O17" s="24">
        <f t="shared" si="0"/>
        <v>138376</v>
      </c>
    </row>
    <row r="18" spans="1:15" ht="12.75">
      <c r="A18" s="97">
        <v>16</v>
      </c>
      <c r="B18" s="65" t="s">
        <v>19</v>
      </c>
      <c r="C18" s="25">
        <v>1576</v>
      </c>
      <c r="D18" s="25">
        <v>612</v>
      </c>
      <c r="E18" s="25">
        <v>3210</v>
      </c>
      <c r="F18" s="25">
        <v>1651</v>
      </c>
      <c r="G18" s="25">
        <v>1486</v>
      </c>
      <c r="H18" s="25">
        <v>1123</v>
      </c>
      <c r="I18" s="25">
        <v>2435</v>
      </c>
      <c r="J18" s="25">
        <v>1954</v>
      </c>
      <c r="K18" s="25">
        <v>1947</v>
      </c>
      <c r="L18" s="25">
        <v>825</v>
      </c>
      <c r="M18" s="25">
        <v>1895</v>
      </c>
      <c r="N18" s="25">
        <v>687</v>
      </c>
      <c r="O18" s="24">
        <f t="shared" si="0"/>
        <v>19401</v>
      </c>
    </row>
    <row r="19" spans="1:15" ht="12.75">
      <c r="A19" s="97">
        <v>17</v>
      </c>
      <c r="B19" s="65" t="s">
        <v>20</v>
      </c>
      <c r="C19" s="25">
        <v>13915</v>
      </c>
      <c r="D19" s="25">
        <v>15872</v>
      </c>
      <c r="E19" s="25">
        <v>4871</v>
      </c>
      <c r="F19" s="25">
        <v>2619</v>
      </c>
      <c r="G19" s="25">
        <v>1464</v>
      </c>
      <c r="H19" s="25">
        <v>847</v>
      </c>
      <c r="I19" s="25">
        <v>1342</v>
      </c>
      <c r="J19" s="25">
        <v>4534</v>
      </c>
      <c r="K19" s="25">
        <v>6115</v>
      </c>
      <c r="L19" s="25">
        <v>3613</v>
      </c>
      <c r="M19" s="25">
        <v>1233</v>
      </c>
      <c r="N19" s="25">
        <v>1570</v>
      </c>
      <c r="O19" s="24">
        <f t="shared" si="0"/>
        <v>57995</v>
      </c>
    </row>
    <row r="20" spans="1:15" ht="12.75">
      <c r="A20" s="97">
        <v>18</v>
      </c>
      <c r="B20" s="65" t="s">
        <v>21</v>
      </c>
      <c r="C20" s="25">
        <v>4015</v>
      </c>
      <c r="D20" s="25">
        <v>1636</v>
      </c>
      <c r="E20" s="25">
        <v>1741</v>
      </c>
      <c r="F20" s="25">
        <v>1970</v>
      </c>
      <c r="G20" s="25">
        <v>2036</v>
      </c>
      <c r="H20" s="25">
        <v>1486</v>
      </c>
      <c r="I20" s="25">
        <v>1032</v>
      </c>
      <c r="J20" s="25">
        <v>2743</v>
      </c>
      <c r="K20" s="25">
        <v>3273</v>
      </c>
      <c r="L20" s="25">
        <v>2142</v>
      </c>
      <c r="M20" s="25">
        <v>2625</v>
      </c>
      <c r="N20" s="25">
        <v>969</v>
      </c>
      <c r="O20" s="24">
        <f t="shared" si="0"/>
        <v>25668</v>
      </c>
    </row>
    <row r="21" spans="1:15" ht="12.75">
      <c r="A21" s="97">
        <v>19</v>
      </c>
      <c r="B21" s="65" t="s">
        <v>22</v>
      </c>
      <c r="C21" s="25">
        <v>148</v>
      </c>
      <c r="D21" s="25">
        <v>85</v>
      </c>
      <c r="E21" s="25">
        <v>494</v>
      </c>
      <c r="F21" s="25">
        <v>414</v>
      </c>
      <c r="G21" s="25">
        <v>90</v>
      </c>
      <c r="H21" s="25">
        <v>124</v>
      </c>
      <c r="I21" s="25">
        <v>67</v>
      </c>
      <c r="J21" s="25">
        <v>422</v>
      </c>
      <c r="K21" s="25">
        <v>222</v>
      </c>
      <c r="L21" s="25">
        <v>604</v>
      </c>
      <c r="M21" s="25">
        <v>223</v>
      </c>
      <c r="N21" s="25">
        <v>21</v>
      </c>
      <c r="O21" s="24">
        <f t="shared" si="0"/>
        <v>2914</v>
      </c>
    </row>
    <row r="22" spans="1:15" ht="12.75">
      <c r="A22" s="97">
        <v>20</v>
      </c>
      <c r="B22" s="65" t="s">
        <v>23</v>
      </c>
      <c r="C22" s="25">
        <v>10009</v>
      </c>
      <c r="D22" s="25">
        <v>7390</v>
      </c>
      <c r="E22" s="25">
        <v>9065</v>
      </c>
      <c r="F22" s="25">
        <v>9713</v>
      </c>
      <c r="G22" s="25">
        <v>9710</v>
      </c>
      <c r="H22" s="25">
        <v>7381</v>
      </c>
      <c r="I22" s="25">
        <v>5800</v>
      </c>
      <c r="J22" s="25">
        <v>14306</v>
      </c>
      <c r="K22" s="25">
        <v>9826</v>
      </c>
      <c r="L22" s="25">
        <v>9840</v>
      </c>
      <c r="M22" s="25">
        <v>8941</v>
      </c>
      <c r="N22" s="25">
        <v>11235</v>
      </c>
      <c r="O22" s="24">
        <f t="shared" si="0"/>
        <v>113216</v>
      </c>
    </row>
    <row r="23" spans="1:15" s="359" customFormat="1" ht="12.75">
      <c r="A23" s="356">
        <v>21</v>
      </c>
      <c r="B23" s="357" t="s">
        <v>24</v>
      </c>
      <c r="C23" s="365">
        <v>495</v>
      </c>
      <c r="D23" s="365">
        <v>236</v>
      </c>
      <c r="E23" s="365">
        <v>244</v>
      </c>
      <c r="F23" s="365">
        <v>1002</v>
      </c>
      <c r="G23" s="365">
        <v>204</v>
      </c>
      <c r="H23" s="365">
        <v>1804</v>
      </c>
      <c r="I23" s="365">
        <v>856</v>
      </c>
      <c r="J23" s="365">
        <v>213</v>
      </c>
      <c r="K23" s="365">
        <v>386</v>
      </c>
      <c r="L23" s="365">
        <v>230</v>
      </c>
      <c r="M23" s="365">
        <v>25</v>
      </c>
      <c r="N23" s="365">
        <v>141</v>
      </c>
      <c r="O23" s="358">
        <f t="shared" si="0"/>
        <v>5836</v>
      </c>
    </row>
    <row r="24" spans="1:15" ht="12.75">
      <c r="A24" s="97">
        <v>22</v>
      </c>
      <c r="B24" s="65" t="s">
        <v>91</v>
      </c>
      <c r="C24" s="25">
        <v>7782</v>
      </c>
      <c r="D24" s="25">
        <v>7777</v>
      </c>
      <c r="E24" s="25">
        <v>7877</v>
      </c>
      <c r="F24" s="25">
        <v>7583</v>
      </c>
      <c r="G24" s="25">
        <v>7512</v>
      </c>
      <c r="H24" s="25">
        <v>7117</v>
      </c>
      <c r="I24" s="25">
        <v>6267</v>
      </c>
      <c r="J24" s="25">
        <v>8152</v>
      </c>
      <c r="K24" s="25">
        <v>10854</v>
      </c>
      <c r="L24" s="25">
        <v>8489</v>
      </c>
      <c r="M24" s="25">
        <v>10951</v>
      </c>
      <c r="N24" s="25">
        <v>3902</v>
      </c>
      <c r="O24" s="24">
        <f t="shared" si="0"/>
        <v>94263</v>
      </c>
    </row>
    <row r="25" spans="1:15" ht="12.75">
      <c r="A25" s="97">
        <v>23</v>
      </c>
      <c r="B25" s="65" t="s">
        <v>92</v>
      </c>
      <c r="C25" s="25">
        <v>3138</v>
      </c>
      <c r="D25" s="25">
        <v>3116</v>
      </c>
      <c r="E25" s="25">
        <v>4143</v>
      </c>
      <c r="F25" s="25">
        <v>2621</v>
      </c>
      <c r="G25" s="25">
        <v>1387</v>
      </c>
      <c r="H25" s="25">
        <v>1929</v>
      </c>
      <c r="I25" s="25">
        <v>1681</v>
      </c>
      <c r="J25" s="25">
        <v>4286</v>
      </c>
      <c r="K25" s="25">
        <v>3408</v>
      </c>
      <c r="L25" s="25">
        <v>3531</v>
      </c>
      <c r="M25" s="25">
        <v>2295</v>
      </c>
      <c r="N25" s="25">
        <v>944</v>
      </c>
      <c r="O25" s="24">
        <f t="shared" si="0"/>
        <v>32479</v>
      </c>
    </row>
    <row r="26" spans="1:15" ht="12.75">
      <c r="A26" s="100">
        <v>24</v>
      </c>
      <c r="B26" s="68" t="s">
        <v>27</v>
      </c>
      <c r="C26" s="25">
        <v>2022</v>
      </c>
      <c r="D26" s="25">
        <v>2887</v>
      </c>
      <c r="E26" s="25">
        <v>3705</v>
      </c>
      <c r="F26" s="25">
        <v>2043</v>
      </c>
      <c r="G26" s="25">
        <v>1442</v>
      </c>
      <c r="H26" s="25">
        <v>645</v>
      </c>
      <c r="I26" s="25">
        <v>1572</v>
      </c>
      <c r="J26" s="25">
        <v>991</v>
      </c>
      <c r="K26" s="25">
        <v>1120</v>
      </c>
      <c r="L26" s="25">
        <v>426</v>
      </c>
      <c r="M26" s="25">
        <v>3864</v>
      </c>
      <c r="N26" s="25">
        <v>2780</v>
      </c>
      <c r="O26" s="24">
        <f t="shared" si="0"/>
        <v>23497</v>
      </c>
    </row>
    <row r="27" spans="1:15" ht="12.75">
      <c r="A27" s="28">
        <v>25</v>
      </c>
      <c r="B27" s="69" t="s">
        <v>28</v>
      </c>
      <c r="C27" s="25">
        <v>76</v>
      </c>
      <c r="D27" s="25">
        <v>94</v>
      </c>
      <c r="E27" s="25">
        <v>64</v>
      </c>
      <c r="F27" s="25">
        <v>54</v>
      </c>
      <c r="G27" s="25">
        <v>56</v>
      </c>
      <c r="H27" s="25">
        <v>44</v>
      </c>
      <c r="I27" s="25">
        <v>74</v>
      </c>
      <c r="J27" s="25">
        <v>263</v>
      </c>
      <c r="K27" s="25">
        <v>104</v>
      </c>
      <c r="L27" s="25">
        <v>208</v>
      </c>
      <c r="M27" s="25">
        <v>213</v>
      </c>
      <c r="N27" s="25">
        <v>8</v>
      </c>
      <c r="O27" s="24">
        <f t="shared" si="0"/>
        <v>1258</v>
      </c>
    </row>
    <row r="28" spans="1:15" ht="12.75">
      <c r="A28" s="30">
        <v>26</v>
      </c>
      <c r="B28" s="70" t="s">
        <v>29</v>
      </c>
      <c r="C28" s="162">
        <v>63</v>
      </c>
      <c r="D28" s="162">
        <v>39</v>
      </c>
      <c r="E28" s="162">
        <v>379</v>
      </c>
      <c r="F28" s="162">
        <v>53</v>
      </c>
      <c r="G28" s="162">
        <v>109</v>
      </c>
      <c r="H28" s="162">
        <v>67</v>
      </c>
      <c r="I28" s="162">
        <v>228</v>
      </c>
      <c r="J28" s="162">
        <v>137</v>
      </c>
      <c r="K28" s="162">
        <v>170</v>
      </c>
      <c r="L28" s="162">
        <v>97</v>
      </c>
      <c r="M28" s="162">
        <v>4</v>
      </c>
      <c r="N28" s="162">
        <v>87</v>
      </c>
      <c r="O28" s="32">
        <f t="shared" si="0"/>
        <v>1433</v>
      </c>
    </row>
    <row r="29" spans="1:14" ht="12.75">
      <c r="A29" s="107"/>
      <c r="B29" s="74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</row>
    <row r="30" spans="1:14" ht="12.75">
      <c r="A30" s="126" t="s">
        <v>72</v>
      </c>
      <c r="B30" s="12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5" ht="12.75">
      <c r="A31" s="94">
        <v>1</v>
      </c>
      <c r="B31" s="63" t="s">
        <v>73</v>
      </c>
      <c r="C31" s="161">
        <v>5037</v>
      </c>
      <c r="D31" s="161">
        <v>2916</v>
      </c>
      <c r="E31" s="161">
        <v>5760</v>
      </c>
      <c r="F31" s="161">
        <v>5507</v>
      </c>
      <c r="G31" s="161">
        <v>2146</v>
      </c>
      <c r="H31" s="161">
        <v>1482</v>
      </c>
      <c r="I31" s="161">
        <v>2878</v>
      </c>
      <c r="J31" s="161">
        <v>6692</v>
      </c>
      <c r="K31" s="161">
        <v>4044</v>
      </c>
      <c r="L31" s="161">
        <v>5571</v>
      </c>
      <c r="M31" s="161">
        <v>7441</v>
      </c>
      <c r="N31" s="161">
        <v>3177</v>
      </c>
      <c r="O31" s="21">
        <f aca="true" t="shared" si="1" ref="O31:O39">SUM(C31:N31)</f>
        <v>52651</v>
      </c>
    </row>
    <row r="32" spans="1:15" ht="12.75">
      <c r="A32" s="97">
        <v>2</v>
      </c>
      <c r="B32" s="65" t="s">
        <v>74</v>
      </c>
      <c r="C32" s="25">
        <v>2129</v>
      </c>
      <c r="D32" s="25">
        <v>1079</v>
      </c>
      <c r="E32" s="25">
        <v>2333</v>
      </c>
      <c r="F32" s="25">
        <v>1907</v>
      </c>
      <c r="G32" s="25">
        <v>881</v>
      </c>
      <c r="H32" s="25">
        <v>1780</v>
      </c>
      <c r="I32" s="25">
        <v>653</v>
      </c>
      <c r="J32" s="25">
        <v>1250</v>
      </c>
      <c r="K32" s="25">
        <v>1056</v>
      </c>
      <c r="L32" s="25">
        <v>1260</v>
      </c>
      <c r="M32" s="25">
        <v>1871</v>
      </c>
      <c r="N32" s="25">
        <v>902</v>
      </c>
      <c r="O32" s="24">
        <f t="shared" si="1"/>
        <v>17101</v>
      </c>
    </row>
    <row r="33" spans="1:15" ht="12.75">
      <c r="A33" s="97">
        <v>3</v>
      </c>
      <c r="B33" s="65" t="s">
        <v>75</v>
      </c>
      <c r="C33" s="25">
        <v>3008</v>
      </c>
      <c r="D33" s="25">
        <v>4818</v>
      </c>
      <c r="E33" s="25">
        <v>3646</v>
      </c>
      <c r="F33" s="25">
        <v>1765</v>
      </c>
      <c r="G33" s="25">
        <v>1851</v>
      </c>
      <c r="H33" s="25">
        <v>954</v>
      </c>
      <c r="I33" s="25">
        <v>1630</v>
      </c>
      <c r="J33" s="25">
        <v>5784</v>
      </c>
      <c r="K33" s="25">
        <v>3737</v>
      </c>
      <c r="L33" s="25">
        <v>3021</v>
      </c>
      <c r="M33" s="25">
        <v>2443</v>
      </c>
      <c r="N33" s="25">
        <v>1630</v>
      </c>
      <c r="O33" s="24">
        <f t="shared" si="1"/>
        <v>34287</v>
      </c>
    </row>
    <row r="34" spans="1:15" ht="12.75">
      <c r="A34" s="97">
        <v>4</v>
      </c>
      <c r="B34" s="65" t="s">
        <v>76</v>
      </c>
      <c r="C34" s="25">
        <v>14845</v>
      </c>
      <c r="D34" s="25">
        <v>3840</v>
      </c>
      <c r="E34" s="25">
        <v>4153</v>
      </c>
      <c r="F34" s="25">
        <v>2464</v>
      </c>
      <c r="G34" s="25">
        <v>3315</v>
      </c>
      <c r="H34" s="25">
        <v>1189</v>
      </c>
      <c r="I34" s="25">
        <v>595</v>
      </c>
      <c r="J34" s="25">
        <v>10573</v>
      </c>
      <c r="K34" s="25">
        <v>3116</v>
      </c>
      <c r="L34" s="25">
        <v>5150</v>
      </c>
      <c r="M34" s="25">
        <v>6004</v>
      </c>
      <c r="N34" s="25">
        <v>2855</v>
      </c>
      <c r="O34" s="24">
        <f t="shared" si="1"/>
        <v>58099</v>
      </c>
    </row>
    <row r="35" spans="1:15" ht="12.75">
      <c r="A35" s="97">
        <v>5</v>
      </c>
      <c r="B35" s="65" t="s">
        <v>77</v>
      </c>
      <c r="C35" s="25">
        <v>3262</v>
      </c>
      <c r="D35" s="25">
        <v>1075</v>
      </c>
      <c r="E35" s="25">
        <v>1759</v>
      </c>
      <c r="F35" s="25">
        <v>4069</v>
      </c>
      <c r="G35" s="25">
        <v>3133</v>
      </c>
      <c r="H35" s="25">
        <v>367</v>
      </c>
      <c r="I35" s="25">
        <v>161</v>
      </c>
      <c r="J35" s="25">
        <v>1364</v>
      </c>
      <c r="K35" s="25">
        <v>1370</v>
      </c>
      <c r="L35" s="25">
        <v>1062</v>
      </c>
      <c r="M35" s="25">
        <v>857</v>
      </c>
      <c r="N35" s="25">
        <v>654</v>
      </c>
      <c r="O35" s="24">
        <f t="shared" si="1"/>
        <v>19133</v>
      </c>
    </row>
    <row r="36" spans="1:15" ht="12.75">
      <c r="A36" s="97">
        <v>6</v>
      </c>
      <c r="B36" s="65" t="s">
        <v>78</v>
      </c>
      <c r="C36" s="25">
        <v>12418</v>
      </c>
      <c r="D36" s="25">
        <v>589</v>
      </c>
      <c r="E36" s="25">
        <v>2236</v>
      </c>
      <c r="F36" s="25">
        <v>1862</v>
      </c>
      <c r="G36" s="25">
        <v>818</v>
      </c>
      <c r="H36" s="25">
        <v>1324</v>
      </c>
      <c r="I36" s="25">
        <v>706</v>
      </c>
      <c r="J36" s="25">
        <v>9192</v>
      </c>
      <c r="K36" s="25">
        <v>1076</v>
      </c>
      <c r="L36" s="25">
        <v>1697</v>
      </c>
      <c r="M36" s="25">
        <v>1673</v>
      </c>
      <c r="N36" s="25">
        <v>1340</v>
      </c>
      <c r="O36" s="24">
        <f t="shared" si="1"/>
        <v>34931</v>
      </c>
    </row>
    <row r="37" spans="1:15" ht="12.75">
      <c r="A37" s="97">
        <v>7</v>
      </c>
      <c r="B37" s="65" t="s">
        <v>79</v>
      </c>
      <c r="C37" s="25">
        <v>1191</v>
      </c>
      <c r="D37" s="25">
        <v>1299</v>
      </c>
      <c r="E37" s="25">
        <v>1017</v>
      </c>
      <c r="F37" s="25">
        <v>679</v>
      </c>
      <c r="G37" s="25">
        <v>442</v>
      </c>
      <c r="H37" s="25">
        <v>243</v>
      </c>
      <c r="I37" s="25">
        <v>316</v>
      </c>
      <c r="J37" s="25">
        <v>643</v>
      </c>
      <c r="K37" s="25">
        <v>770</v>
      </c>
      <c r="L37" s="25">
        <v>544</v>
      </c>
      <c r="M37" s="25">
        <v>1179</v>
      </c>
      <c r="N37" s="25">
        <v>522</v>
      </c>
      <c r="O37" s="24">
        <f t="shared" si="1"/>
        <v>8845</v>
      </c>
    </row>
    <row r="38" spans="1:15" ht="12.75">
      <c r="A38" s="97">
        <v>8</v>
      </c>
      <c r="B38" s="65" t="s">
        <v>80</v>
      </c>
      <c r="C38" s="25">
        <v>317</v>
      </c>
      <c r="D38" s="25">
        <v>522</v>
      </c>
      <c r="E38" s="25">
        <v>333</v>
      </c>
      <c r="F38" s="25">
        <v>94</v>
      </c>
      <c r="G38" s="25">
        <v>172</v>
      </c>
      <c r="H38" s="25">
        <v>208</v>
      </c>
      <c r="I38" s="25">
        <v>298</v>
      </c>
      <c r="J38" s="25">
        <v>99</v>
      </c>
      <c r="K38" s="25">
        <v>352</v>
      </c>
      <c r="L38" s="25">
        <v>1029</v>
      </c>
      <c r="M38" s="25">
        <v>293</v>
      </c>
      <c r="N38" s="25">
        <v>13</v>
      </c>
      <c r="O38" s="24">
        <f t="shared" si="1"/>
        <v>3730</v>
      </c>
    </row>
    <row r="39" spans="1:15" ht="12.75">
      <c r="A39" s="117">
        <v>9</v>
      </c>
      <c r="B39" s="76" t="s">
        <v>81</v>
      </c>
      <c r="C39" s="162">
        <v>7216</v>
      </c>
      <c r="D39" s="162">
        <v>4226</v>
      </c>
      <c r="E39" s="162">
        <v>7541</v>
      </c>
      <c r="F39" s="162">
        <v>6000</v>
      </c>
      <c r="G39" s="162">
        <v>4931</v>
      </c>
      <c r="H39" s="162">
        <v>2097</v>
      </c>
      <c r="I39" s="162">
        <v>2049</v>
      </c>
      <c r="J39" s="162">
        <v>7959</v>
      </c>
      <c r="K39" s="162">
        <v>7041</v>
      </c>
      <c r="L39" s="162">
        <v>8884</v>
      </c>
      <c r="M39" s="162">
        <v>9626</v>
      </c>
      <c r="N39" s="162">
        <v>1728</v>
      </c>
      <c r="O39" s="32">
        <f t="shared" si="1"/>
        <v>69298</v>
      </c>
    </row>
    <row r="40" spans="1:14" ht="12.75">
      <c r="A40" s="107"/>
      <c r="B40" s="74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</row>
    <row r="41" spans="1:14" ht="12.75">
      <c r="A41" s="127" t="s">
        <v>82</v>
      </c>
      <c r="B41" s="74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1:15" ht="12.75">
      <c r="A42" s="164">
        <v>1</v>
      </c>
      <c r="B42" s="165" t="s">
        <v>83</v>
      </c>
      <c r="C42" s="166">
        <v>202</v>
      </c>
      <c r="D42" s="166">
        <v>316</v>
      </c>
      <c r="E42" s="166">
        <v>231</v>
      </c>
      <c r="F42" s="166">
        <v>138</v>
      </c>
      <c r="G42" s="166">
        <v>260</v>
      </c>
      <c r="H42" s="166">
        <v>418</v>
      </c>
      <c r="I42" s="166">
        <v>208</v>
      </c>
      <c r="J42" s="166">
        <v>1033</v>
      </c>
      <c r="K42" s="166">
        <v>203</v>
      </c>
      <c r="L42" s="166">
        <v>395</v>
      </c>
      <c r="M42" s="166">
        <v>237</v>
      </c>
      <c r="N42" s="166">
        <v>98</v>
      </c>
      <c r="O42" s="86">
        <f>SUM(C42:N42)</f>
        <v>3739</v>
      </c>
    </row>
    <row r="43" spans="1:15" ht="12.75">
      <c r="A43" s="167"/>
      <c r="B43" s="168" t="s">
        <v>2</v>
      </c>
      <c r="C43" s="87">
        <f aca="true" t="shared" si="2" ref="C43:J43">SUM(C3:C42)</f>
        <v>302370</v>
      </c>
      <c r="D43" s="87">
        <f t="shared" si="2"/>
        <v>228596</v>
      </c>
      <c r="E43" s="87">
        <f t="shared" si="2"/>
        <v>306260</v>
      </c>
      <c r="F43" s="87">
        <f t="shared" si="2"/>
        <v>246060</v>
      </c>
      <c r="G43" s="87">
        <f t="shared" si="2"/>
        <v>197792</v>
      </c>
      <c r="H43" s="87">
        <f t="shared" si="2"/>
        <v>143414</v>
      </c>
      <c r="I43" s="87">
        <f t="shared" si="2"/>
        <v>162382</v>
      </c>
      <c r="J43" s="87">
        <f t="shared" si="2"/>
        <v>406794</v>
      </c>
      <c r="K43" s="169">
        <f>SUM(K3:K42)</f>
        <v>282055</v>
      </c>
      <c r="L43" s="169">
        <f>SUM(L3:L42)</f>
        <v>276244</v>
      </c>
      <c r="M43" s="170">
        <f>SUM(M3:M42)</f>
        <v>257066</v>
      </c>
      <c r="N43" s="170">
        <f>SUM(N3:N42)</f>
        <v>158467</v>
      </c>
      <c r="O43" s="171">
        <f>SUM(C43:N43)</f>
        <v>2967500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pane xSplit="2" topLeftCell="E1" activePane="topRight" state="frozen"/>
      <selection pane="topLeft" activeCell="A1" sqref="A1"/>
      <selection pane="topRight" activeCell="A23" sqref="A23:IV23"/>
    </sheetView>
  </sheetViews>
  <sheetFormatPr defaultColWidth="9.140625" defaultRowHeight="12.75"/>
  <cols>
    <col min="1" max="1" width="4.421875" style="0" customWidth="1"/>
    <col min="2" max="2" width="53.57421875" style="0" customWidth="1"/>
    <col min="3" max="3" width="9.7109375" style="0" customWidth="1"/>
    <col min="4" max="4" width="10.7109375" style="0" customWidth="1"/>
    <col min="5" max="6" width="10.28125" style="0" customWidth="1"/>
    <col min="7" max="7" width="10.57421875" style="0" customWidth="1"/>
    <col min="8" max="8" width="10.28125" style="0" customWidth="1"/>
    <col min="9" max="15" width="11.7109375" style="0" customWidth="1"/>
  </cols>
  <sheetData>
    <row r="1" spans="1:15" ht="25.5">
      <c r="A1" s="12" t="s">
        <v>0</v>
      </c>
      <c r="B1" s="13" t="s">
        <v>141</v>
      </c>
      <c r="C1" s="14">
        <v>40492</v>
      </c>
      <c r="D1" s="14">
        <v>40522</v>
      </c>
      <c r="E1" s="14">
        <v>40554</v>
      </c>
      <c r="F1" s="14">
        <v>40585</v>
      </c>
      <c r="G1" s="14">
        <v>40613</v>
      </c>
      <c r="H1" s="14">
        <v>40644</v>
      </c>
      <c r="I1" s="14">
        <v>40674</v>
      </c>
      <c r="J1" s="14">
        <v>40705</v>
      </c>
      <c r="K1" s="14">
        <v>40735</v>
      </c>
      <c r="L1" s="14">
        <v>40766</v>
      </c>
      <c r="M1" s="14">
        <v>40797</v>
      </c>
      <c r="N1" s="14">
        <v>40827</v>
      </c>
      <c r="O1" s="15" t="s">
        <v>2</v>
      </c>
    </row>
    <row r="2" spans="1:2" ht="12.75">
      <c r="A2" s="17" t="s">
        <v>3</v>
      </c>
      <c r="B2" s="18"/>
    </row>
    <row r="3" spans="1:15" ht="12.75" customHeight="1">
      <c r="A3" s="19">
        <v>1</v>
      </c>
      <c r="B3" s="20" t="s">
        <v>4</v>
      </c>
      <c r="C3" s="21">
        <v>1049</v>
      </c>
      <c r="D3" s="161">
        <v>1611</v>
      </c>
      <c r="E3" s="161">
        <v>1830</v>
      </c>
      <c r="F3" s="161">
        <v>1382</v>
      </c>
      <c r="G3" s="161">
        <v>2570</v>
      </c>
      <c r="H3" s="161">
        <v>2508</v>
      </c>
      <c r="I3" s="161">
        <v>3199</v>
      </c>
      <c r="J3" s="161">
        <v>13058</v>
      </c>
      <c r="K3" s="161">
        <v>6292</v>
      </c>
      <c r="L3" s="161">
        <v>4559</v>
      </c>
      <c r="M3" s="161">
        <v>3973</v>
      </c>
      <c r="N3" s="161">
        <v>2884</v>
      </c>
      <c r="O3" s="21">
        <f aca="true" t="shared" si="0" ref="O3:O28">SUM(C3:N3)</f>
        <v>44915</v>
      </c>
    </row>
    <row r="4" spans="1:15" ht="12.75" customHeight="1">
      <c r="A4" s="22">
        <v>2</v>
      </c>
      <c r="B4" s="23" t="s">
        <v>5</v>
      </c>
      <c r="C4" s="24">
        <v>2236</v>
      </c>
      <c r="D4" s="25">
        <v>1764</v>
      </c>
      <c r="E4" s="25">
        <v>2226</v>
      </c>
      <c r="F4" s="25">
        <v>5747</v>
      </c>
      <c r="G4" s="25">
        <v>1478</v>
      </c>
      <c r="H4" s="25">
        <v>2486</v>
      </c>
      <c r="I4" s="25">
        <v>1420</v>
      </c>
      <c r="J4" s="25">
        <v>2876</v>
      </c>
      <c r="K4" s="25">
        <v>3560</v>
      </c>
      <c r="L4" s="25">
        <v>2591</v>
      </c>
      <c r="M4" s="25">
        <v>2400</v>
      </c>
      <c r="N4" s="25">
        <v>1909</v>
      </c>
      <c r="O4" s="24">
        <f t="shared" si="0"/>
        <v>30693</v>
      </c>
    </row>
    <row r="5" spans="1:15" ht="12.75" customHeight="1">
      <c r="A5" s="22">
        <v>3</v>
      </c>
      <c r="B5" s="23" t="s">
        <v>6</v>
      </c>
      <c r="C5" s="24">
        <v>5396</v>
      </c>
      <c r="D5" s="25">
        <v>4002</v>
      </c>
      <c r="E5" s="25">
        <v>7935</v>
      </c>
      <c r="F5" s="25">
        <v>4662</v>
      </c>
      <c r="G5" s="25">
        <v>5423</v>
      </c>
      <c r="H5" s="25">
        <v>4504</v>
      </c>
      <c r="I5" s="25">
        <v>3970</v>
      </c>
      <c r="J5" s="25">
        <v>9257</v>
      </c>
      <c r="K5" s="25">
        <v>9310</v>
      </c>
      <c r="L5" s="25">
        <v>27752</v>
      </c>
      <c r="M5" s="25">
        <v>18528</v>
      </c>
      <c r="N5" s="25">
        <v>11537</v>
      </c>
      <c r="O5" s="24">
        <f t="shared" si="0"/>
        <v>112276</v>
      </c>
    </row>
    <row r="6" spans="1:15" ht="12.75" customHeight="1">
      <c r="A6" s="22">
        <v>4</v>
      </c>
      <c r="B6" s="23" t="s">
        <v>7</v>
      </c>
      <c r="C6" s="24">
        <v>4375</v>
      </c>
      <c r="D6" s="25">
        <v>2556</v>
      </c>
      <c r="E6" s="25">
        <v>6350</v>
      </c>
      <c r="F6" s="25">
        <v>4953</v>
      </c>
      <c r="G6" s="25">
        <v>19398</v>
      </c>
      <c r="H6" s="25">
        <v>4478</v>
      </c>
      <c r="I6" s="25">
        <v>8290</v>
      </c>
      <c r="J6" s="25">
        <v>26517</v>
      </c>
      <c r="K6" s="25">
        <v>19222</v>
      </c>
      <c r="L6" s="25">
        <v>36512</v>
      </c>
      <c r="M6" s="25">
        <v>31367</v>
      </c>
      <c r="N6" s="25">
        <v>8449</v>
      </c>
      <c r="O6" s="24">
        <f t="shared" si="0"/>
        <v>172467</v>
      </c>
    </row>
    <row r="7" spans="1:15" ht="12.75" customHeight="1">
      <c r="A7" s="22">
        <v>5</v>
      </c>
      <c r="B7" s="23" t="s">
        <v>8</v>
      </c>
      <c r="C7" s="25">
        <v>7917</v>
      </c>
      <c r="D7" s="25">
        <v>5764</v>
      </c>
      <c r="E7" s="25">
        <v>7213</v>
      </c>
      <c r="F7" s="25">
        <v>12003</v>
      </c>
      <c r="G7" s="25">
        <v>6638</v>
      </c>
      <c r="H7" s="25">
        <v>5363</v>
      </c>
      <c r="I7" s="25">
        <v>7149</v>
      </c>
      <c r="J7" s="25">
        <v>30236</v>
      </c>
      <c r="K7" s="25">
        <v>19495</v>
      </c>
      <c r="L7" s="25">
        <v>18808</v>
      </c>
      <c r="M7" s="25">
        <v>18241</v>
      </c>
      <c r="N7" s="25">
        <v>15415</v>
      </c>
      <c r="O7" s="24">
        <f t="shared" si="0"/>
        <v>154242</v>
      </c>
    </row>
    <row r="8" spans="1:15" ht="12.75" customHeight="1">
      <c r="A8" s="22">
        <v>6</v>
      </c>
      <c r="B8" s="23" t="s">
        <v>9</v>
      </c>
      <c r="C8" s="24">
        <v>227</v>
      </c>
      <c r="D8" s="25">
        <v>62</v>
      </c>
      <c r="E8" s="25">
        <v>357</v>
      </c>
      <c r="F8" s="25">
        <v>293</v>
      </c>
      <c r="G8" s="25">
        <v>849</v>
      </c>
      <c r="H8" s="25">
        <v>348</v>
      </c>
      <c r="I8" s="25">
        <v>235</v>
      </c>
      <c r="J8" s="25">
        <v>1838</v>
      </c>
      <c r="K8" s="25">
        <v>403</v>
      </c>
      <c r="L8" s="25">
        <v>641</v>
      </c>
      <c r="M8" s="25">
        <v>709</v>
      </c>
      <c r="N8" s="25">
        <v>415</v>
      </c>
      <c r="O8" s="24">
        <f t="shared" si="0"/>
        <v>6377</v>
      </c>
    </row>
    <row r="9" spans="1:15" ht="12.75" customHeight="1">
      <c r="A9" s="22">
        <v>7</v>
      </c>
      <c r="B9" s="23" t="s">
        <v>10</v>
      </c>
      <c r="C9" s="24">
        <v>233</v>
      </c>
      <c r="D9" s="25">
        <v>436</v>
      </c>
      <c r="E9" s="25">
        <v>728</v>
      </c>
      <c r="F9" s="25">
        <v>718</v>
      </c>
      <c r="G9" s="25">
        <v>296</v>
      </c>
      <c r="H9" s="25">
        <v>149</v>
      </c>
      <c r="I9" s="25">
        <v>166</v>
      </c>
      <c r="J9" s="25">
        <v>4247</v>
      </c>
      <c r="K9" s="25">
        <v>2842</v>
      </c>
      <c r="L9" s="25">
        <v>1869</v>
      </c>
      <c r="M9" s="25">
        <v>2128</v>
      </c>
      <c r="N9" s="25">
        <v>429</v>
      </c>
      <c r="O9" s="24">
        <f t="shared" si="0"/>
        <v>14241</v>
      </c>
    </row>
    <row r="10" spans="1:15" ht="12.75" customHeight="1">
      <c r="A10" s="22">
        <v>8</v>
      </c>
      <c r="B10" s="23" t="s">
        <v>11</v>
      </c>
      <c r="C10" s="24">
        <v>347</v>
      </c>
      <c r="D10" s="25">
        <v>140</v>
      </c>
      <c r="E10" s="25">
        <v>271</v>
      </c>
      <c r="F10" s="25">
        <v>220</v>
      </c>
      <c r="G10" s="25">
        <v>219</v>
      </c>
      <c r="H10" s="25">
        <v>543</v>
      </c>
      <c r="I10" s="25">
        <v>707</v>
      </c>
      <c r="J10" s="25">
        <v>5157</v>
      </c>
      <c r="K10" s="25">
        <v>3400</v>
      </c>
      <c r="L10" s="25">
        <v>2369</v>
      </c>
      <c r="M10" s="25">
        <v>2780</v>
      </c>
      <c r="N10" s="25">
        <v>773</v>
      </c>
      <c r="O10" s="24">
        <f t="shared" si="0"/>
        <v>16926</v>
      </c>
    </row>
    <row r="11" spans="1:15" ht="12.75" customHeight="1">
      <c r="A11" s="22">
        <v>9</v>
      </c>
      <c r="B11" s="23" t="s">
        <v>12</v>
      </c>
      <c r="C11" s="24">
        <v>431</v>
      </c>
      <c r="D11" s="24">
        <v>257</v>
      </c>
      <c r="E11" s="25">
        <v>264</v>
      </c>
      <c r="F11" s="25">
        <v>274</v>
      </c>
      <c r="G11" s="25">
        <v>221</v>
      </c>
      <c r="H11" s="25">
        <v>128</v>
      </c>
      <c r="I11" s="25">
        <v>145</v>
      </c>
      <c r="J11" s="25">
        <v>305</v>
      </c>
      <c r="K11" s="25">
        <v>591</v>
      </c>
      <c r="L11" s="25">
        <v>226</v>
      </c>
      <c r="M11" s="25">
        <v>71</v>
      </c>
      <c r="N11" s="25">
        <v>121</v>
      </c>
      <c r="O11" s="24">
        <f t="shared" si="0"/>
        <v>3034</v>
      </c>
    </row>
    <row r="12" spans="1:15" ht="12.75" customHeight="1">
      <c r="A12" s="22">
        <v>10</v>
      </c>
      <c r="B12" s="23" t="s">
        <v>13</v>
      </c>
      <c r="C12" s="24">
        <v>654</v>
      </c>
      <c r="D12" s="25">
        <v>279</v>
      </c>
      <c r="E12" s="25">
        <v>536</v>
      </c>
      <c r="F12" s="25">
        <v>313</v>
      </c>
      <c r="G12" s="25">
        <v>153</v>
      </c>
      <c r="H12" s="25">
        <v>123</v>
      </c>
      <c r="I12" s="25">
        <v>161</v>
      </c>
      <c r="J12" s="25">
        <v>1506</v>
      </c>
      <c r="K12" s="25">
        <v>327</v>
      </c>
      <c r="L12" s="25">
        <v>661</v>
      </c>
      <c r="M12" s="25">
        <v>1289</v>
      </c>
      <c r="N12" s="25">
        <v>217</v>
      </c>
      <c r="O12" s="24">
        <f t="shared" si="0"/>
        <v>6219</v>
      </c>
    </row>
    <row r="13" spans="1:15" ht="12.75" customHeight="1">
      <c r="A13" s="22">
        <v>11</v>
      </c>
      <c r="B13" s="23" t="s">
        <v>14</v>
      </c>
      <c r="C13" s="24">
        <v>2631</v>
      </c>
      <c r="D13" s="25">
        <v>2522</v>
      </c>
      <c r="E13" s="25">
        <v>2849</v>
      </c>
      <c r="F13" s="25">
        <v>9030</v>
      </c>
      <c r="G13" s="25">
        <v>3674</v>
      </c>
      <c r="H13" s="25">
        <v>4619</v>
      </c>
      <c r="I13" s="25">
        <v>5315</v>
      </c>
      <c r="J13" s="25">
        <v>4923</v>
      </c>
      <c r="K13" s="25">
        <v>6288</v>
      </c>
      <c r="L13" s="25">
        <v>5055</v>
      </c>
      <c r="M13" s="25">
        <v>28258</v>
      </c>
      <c r="N13" s="25">
        <v>19275</v>
      </c>
      <c r="O13" s="24">
        <f t="shared" si="0"/>
        <v>94439</v>
      </c>
    </row>
    <row r="14" spans="1:15" ht="12.75" customHeight="1">
      <c r="A14" s="22">
        <v>12</v>
      </c>
      <c r="B14" s="23" t="s">
        <v>15</v>
      </c>
      <c r="C14" s="24">
        <v>5039</v>
      </c>
      <c r="D14" s="25">
        <v>5103</v>
      </c>
      <c r="E14" s="25">
        <v>4357</v>
      </c>
      <c r="F14" s="25">
        <v>4569</v>
      </c>
      <c r="G14" s="25">
        <v>4532</v>
      </c>
      <c r="H14" s="25">
        <v>3238</v>
      </c>
      <c r="I14" s="25">
        <v>4745</v>
      </c>
      <c r="J14" s="25">
        <v>6980</v>
      </c>
      <c r="K14" s="25">
        <v>9178</v>
      </c>
      <c r="L14" s="25">
        <v>17734</v>
      </c>
      <c r="M14" s="25">
        <v>5504</v>
      </c>
      <c r="N14" s="25">
        <v>3965</v>
      </c>
      <c r="O14" s="24">
        <f t="shared" si="0"/>
        <v>74944</v>
      </c>
    </row>
    <row r="15" spans="1:15" ht="12.75" customHeight="1">
      <c r="A15" s="22">
        <v>13</v>
      </c>
      <c r="B15" s="23" t="s">
        <v>16</v>
      </c>
      <c r="C15" s="172">
        <v>272</v>
      </c>
      <c r="D15" s="25">
        <v>340</v>
      </c>
      <c r="E15" s="25">
        <v>266</v>
      </c>
      <c r="F15" s="25">
        <v>169</v>
      </c>
      <c r="G15" s="25">
        <v>272</v>
      </c>
      <c r="H15" s="25">
        <v>427</v>
      </c>
      <c r="I15" s="25">
        <v>300</v>
      </c>
      <c r="J15" s="25">
        <v>885</v>
      </c>
      <c r="K15" s="25">
        <v>758</v>
      </c>
      <c r="L15" s="25">
        <v>979</v>
      </c>
      <c r="M15" s="25">
        <v>2720</v>
      </c>
      <c r="N15" s="25">
        <v>767</v>
      </c>
      <c r="O15" s="24">
        <f t="shared" si="0"/>
        <v>8155</v>
      </c>
    </row>
    <row r="16" spans="1:15" ht="12.75" customHeight="1">
      <c r="A16" s="22">
        <v>14</v>
      </c>
      <c r="B16" s="23" t="s">
        <v>17</v>
      </c>
      <c r="C16" s="24">
        <v>1689</v>
      </c>
      <c r="D16" s="25">
        <v>1006</v>
      </c>
      <c r="E16" s="25">
        <v>1575</v>
      </c>
      <c r="F16" s="25">
        <v>1871</v>
      </c>
      <c r="G16" s="25">
        <v>2182</v>
      </c>
      <c r="H16" s="25">
        <v>5215</v>
      </c>
      <c r="I16" s="25">
        <v>6144</v>
      </c>
      <c r="J16" s="25">
        <v>17093</v>
      </c>
      <c r="K16" s="25">
        <v>9925</v>
      </c>
      <c r="L16" s="25">
        <v>7001</v>
      </c>
      <c r="M16" s="25">
        <v>4908</v>
      </c>
      <c r="N16" s="25">
        <v>3675</v>
      </c>
      <c r="O16" s="24">
        <f t="shared" si="0"/>
        <v>62284</v>
      </c>
    </row>
    <row r="17" spans="1:15" ht="12.75" customHeight="1">
      <c r="A17" s="22">
        <v>15</v>
      </c>
      <c r="B17" s="23" t="s">
        <v>18</v>
      </c>
      <c r="C17" s="24">
        <v>2708</v>
      </c>
      <c r="D17" s="25">
        <v>1678</v>
      </c>
      <c r="E17" s="25">
        <v>980</v>
      </c>
      <c r="F17" s="25">
        <v>1518</v>
      </c>
      <c r="G17" s="25">
        <v>1424</v>
      </c>
      <c r="H17" s="25">
        <v>1607</v>
      </c>
      <c r="I17" s="25">
        <v>2104</v>
      </c>
      <c r="J17" s="25">
        <v>3477</v>
      </c>
      <c r="K17" s="25">
        <v>4780</v>
      </c>
      <c r="L17" s="25">
        <v>6121</v>
      </c>
      <c r="M17" s="25">
        <v>8501</v>
      </c>
      <c r="N17" s="25">
        <v>4393</v>
      </c>
      <c r="O17" s="24">
        <f t="shared" si="0"/>
        <v>39291</v>
      </c>
    </row>
    <row r="18" spans="1:15" ht="12.75" customHeight="1">
      <c r="A18" s="22">
        <v>16</v>
      </c>
      <c r="B18" s="23" t="s">
        <v>19</v>
      </c>
      <c r="C18" s="24">
        <v>1032</v>
      </c>
      <c r="D18" s="25">
        <v>921</v>
      </c>
      <c r="E18" s="25">
        <v>831</v>
      </c>
      <c r="F18" s="25">
        <v>1301</v>
      </c>
      <c r="G18" s="25">
        <v>917</v>
      </c>
      <c r="H18" s="25">
        <v>2521</v>
      </c>
      <c r="I18" s="25">
        <v>1346</v>
      </c>
      <c r="J18" s="25">
        <v>1710</v>
      </c>
      <c r="K18" s="25">
        <v>1625</v>
      </c>
      <c r="L18" s="25">
        <v>3063</v>
      </c>
      <c r="M18" s="25">
        <v>8567</v>
      </c>
      <c r="N18" s="25">
        <v>5133</v>
      </c>
      <c r="O18" s="24">
        <f t="shared" si="0"/>
        <v>28967</v>
      </c>
    </row>
    <row r="19" spans="1:15" ht="12.75" customHeight="1">
      <c r="A19" s="22">
        <v>17</v>
      </c>
      <c r="B19" s="23" t="s">
        <v>20</v>
      </c>
      <c r="C19" s="24">
        <v>195</v>
      </c>
      <c r="D19" s="25">
        <v>439</v>
      </c>
      <c r="E19" s="25">
        <v>395</v>
      </c>
      <c r="F19" s="25">
        <v>356</v>
      </c>
      <c r="G19" s="25">
        <v>537</v>
      </c>
      <c r="H19" s="25">
        <v>305</v>
      </c>
      <c r="I19" s="25">
        <v>168</v>
      </c>
      <c r="J19" s="25">
        <v>697</v>
      </c>
      <c r="K19" s="25">
        <v>281</v>
      </c>
      <c r="L19" s="25">
        <v>742</v>
      </c>
      <c r="M19" s="25">
        <v>1156</v>
      </c>
      <c r="N19" s="25">
        <v>462</v>
      </c>
      <c r="O19" s="24">
        <f t="shared" si="0"/>
        <v>5733</v>
      </c>
    </row>
    <row r="20" spans="1:15" ht="12.75" customHeight="1">
      <c r="A20" s="22">
        <v>18</v>
      </c>
      <c r="B20" s="23" t="s">
        <v>21</v>
      </c>
      <c r="C20" s="24">
        <v>4699</v>
      </c>
      <c r="D20" s="25">
        <v>2419</v>
      </c>
      <c r="E20" s="25">
        <v>940</v>
      </c>
      <c r="F20" s="25">
        <v>1017</v>
      </c>
      <c r="G20" s="25">
        <v>3352</v>
      </c>
      <c r="H20" s="25">
        <v>2410</v>
      </c>
      <c r="I20" s="25">
        <v>2171</v>
      </c>
      <c r="J20" s="25">
        <v>10031</v>
      </c>
      <c r="K20" s="25">
        <v>10384</v>
      </c>
      <c r="L20" s="25">
        <v>4492</v>
      </c>
      <c r="M20" s="25">
        <v>3712</v>
      </c>
      <c r="N20" s="25">
        <v>2031</v>
      </c>
      <c r="O20" s="24">
        <f t="shared" si="0"/>
        <v>47658</v>
      </c>
    </row>
    <row r="21" spans="1:15" ht="12.75" customHeight="1">
      <c r="A21" s="22">
        <v>19</v>
      </c>
      <c r="B21" s="23" t="s">
        <v>22</v>
      </c>
      <c r="C21" s="24">
        <v>374</v>
      </c>
      <c r="D21" s="25">
        <v>286</v>
      </c>
      <c r="E21" s="25">
        <v>435</v>
      </c>
      <c r="F21" s="25">
        <v>635</v>
      </c>
      <c r="G21" s="25">
        <v>461</v>
      </c>
      <c r="H21" s="25">
        <v>536</v>
      </c>
      <c r="I21" s="25">
        <v>1057</v>
      </c>
      <c r="J21" s="25">
        <v>2390</v>
      </c>
      <c r="K21" s="25">
        <v>2145</v>
      </c>
      <c r="L21" s="25">
        <v>3630</v>
      </c>
      <c r="M21" s="25">
        <v>2612</v>
      </c>
      <c r="N21" s="25">
        <v>1521</v>
      </c>
      <c r="O21" s="24">
        <f t="shared" si="0"/>
        <v>16082</v>
      </c>
    </row>
    <row r="22" spans="1:15" ht="12.75" customHeight="1">
      <c r="A22" s="22">
        <v>20</v>
      </c>
      <c r="B22" s="23" t="s">
        <v>23</v>
      </c>
      <c r="C22" s="24">
        <v>359</v>
      </c>
      <c r="D22" s="25">
        <v>443</v>
      </c>
      <c r="E22" s="25">
        <v>425</v>
      </c>
      <c r="F22" s="25">
        <v>279</v>
      </c>
      <c r="G22" s="25">
        <v>499</v>
      </c>
      <c r="H22" s="25">
        <v>241</v>
      </c>
      <c r="I22" s="25">
        <v>366</v>
      </c>
      <c r="J22" s="25">
        <v>5770</v>
      </c>
      <c r="K22" s="25">
        <v>1284</v>
      </c>
      <c r="L22" s="25">
        <v>3408</v>
      </c>
      <c r="M22" s="25">
        <v>4043</v>
      </c>
      <c r="N22" s="25">
        <v>4247</v>
      </c>
      <c r="O22" s="24">
        <f t="shared" si="0"/>
        <v>21364</v>
      </c>
    </row>
    <row r="23" spans="1:15" s="359" customFormat="1" ht="12.75" customHeight="1">
      <c r="A23" s="366">
        <v>21</v>
      </c>
      <c r="B23" s="367" t="s">
        <v>24</v>
      </c>
      <c r="C23" s="358">
        <v>109</v>
      </c>
      <c r="D23" s="365">
        <v>205</v>
      </c>
      <c r="E23" s="365">
        <v>141</v>
      </c>
      <c r="F23" s="365">
        <v>6591</v>
      </c>
      <c r="G23" s="365">
        <v>317</v>
      </c>
      <c r="H23" s="365">
        <v>375</v>
      </c>
      <c r="I23" s="365">
        <v>338</v>
      </c>
      <c r="J23" s="365">
        <v>527</v>
      </c>
      <c r="K23" s="365">
        <v>255</v>
      </c>
      <c r="L23" s="365">
        <v>246</v>
      </c>
      <c r="M23" s="365">
        <v>249</v>
      </c>
      <c r="N23" s="365">
        <v>119</v>
      </c>
      <c r="O23" s="358">
        <f t="shared" si="0"/>
        <v>9472</v>
      </c>
    </row>
    <row r="24" spans="1:15" ht="12.75" customHeight="1">
      <c r="A24" s="22">
        <v>22</v>
      </c>
      <c r="B24" s="23" t="s">
        <v>25</v>
      </c>
      <c r="C24" s="24">
        <v>2886</v>
      </c>
      <c r="D24" s="25">
        <v>2448</v>
      </c>
      <c r="E24" s="25">
        <v>2818</v>
      </c>
      <c r="F24" s="25">
        <v>4267</v>
      </c>
      <c r="G24" s="25">
        <v>3434</v>
      </c>
      <c r="H24" s="25">
        <v>2261</v>
      </c>
      <c r="I24" s="25">
        <v>2212</v>
      </c>
      <c r="J24" s="25">
        <v>2957</v>
      </c>
      <c r="K24" s="25">
        <v>3189</v>
      </c>
      <c r="L24" s="25">
        <v>3675</v>
      </c>
      <c r="M24" s="25">
        <v>5513</v>
      </c>
      <c r="N24" s="25">
        <v>3206</v>
      </c>
      <c r="O24" s="24">
        <f t="shared" si="0"/>
        <v>38866</v>
      </c>
    </row>
    <row r="25" spans="1:15" ht="12.75" customHeight="1">
      <c r="A25" s="22">
        <v>23</v>
      </c>
      <c r="B25" s="23" t="s">
        <v>26</v>
      </c>
      <c r="C25" s="24">
        <v>633</v>
      </c>
      <c r="D25" s="25">
        <v>264</v>
      </c>
      <c r="E25" s="25">
        <v>247</v>
      </c>
      <c r="F25" s="25">
        <v>223</v>
      </c>
      <c r="G25" s="25">
        <v>81</v>
      </c>
      <c r="H25" s="25">
        <v>115</v>
      </c>
      <c r="I25" s="25">
        <v>155</v>
      </c>
      <c r="J25" s="25">
        <v>456</v>
      </c>
      <c r="K25" s="25">
        <v>2005</v>
      </c>
      <c r="L25" s="25">
        <v>468</v>
      </c>
      <c r="M25" s="25">
        <v>660</v>
      </c>
      <c r="N25" s="25">
        <v>380</v>
      </c>
      <c r="O25" s="24">
        <f t="shared" si="0"/>
        <v>5687</v>
      </c>
    </row>
    <row r="26" spans="1:15" ht="12.75" customHeight="1">
      <c r="A26" s="26">
        <v>24</v>
      </c>
      <c r="B26" s="27" t="s">
        <v>27</v>
      </c>
      <c r="C26" s="172">
        <v>283</v>
      </c>
      <c r="D26" s="25">
        <v>120</v>
      </c>
      <c r="E26" s="25">
        <v>597</v>
      </c>
      <c r="F26" s="25">
        <v>346</v>
      </c>
      <c r="G26" s="25">
        <v>178</v>
      </c>
      <c r="H26" s="25">
        <v>84</v>
      </c>
      <c r="I26" s="25">
        <v>475</v>
      </c>
      <c r="J26" s="25">
        <v>846</v>
      </c>
      <c r="K26" s="25">
        <v>337</v>
      </c>
      <c r="L26" s="25">
        <v>157</v>
      </c>
      <c r="M26" s="25">
        <v>264</v>
      </c>
      <c r="N26" s="25">
        <v>339</v>
      </c>
      <c r="O26" s="24">
        <f t="shared" si="0"/>
        <v>4026</v>
      </c>
    </row>
    <row r="27" spans="1:15" ht="12.75" customHeight="1">
      <c r="A27" s="28">
        <v>25</v>
      </c>
      <c r="B27" s="29" t="s">
        <v>28</v>
      </c>
      <c r="C27" s="24">
        <v>2</v>
      </c>
      <c r="D27" s="25">
        <v>17</v>
      </c>
      <c r="E27" s="25">
        <v>2</v>
      </c>
      <c r="F27" s="25">
        <v>15</v>
      </c>
      <c r="G27" s="25">
        <v>13</v>
      </c>
      <c r="H27" s="25">
        <v>3</v>
      </c>
      <c r="I27" s="25">
        <v>2</v>
      </c>
      <c r="J27" s="25">
        <v>94</v>
      </c>
      <c r="K27" s="25">
        <v>0</v>
      </c>
      <c r="L27" s="25">
        <v>50</v>
      </c>
      <c r="M27" s="25">
        <v>1564</v>
      </c>
      <c r="N27" s="25">
        <v>7</v>
      </c>
      <c r="O27" s="24">
        <f t="shared" si="0"/>
        <v>1769</v>
      </c>
    </row>
    <row r="28" spans="1:15" ht="12.75" customHeight="1">
      <c r="A28" s="30">
        <v>26</v>
      </c>
      <c r="B28" s="31" t="s">
        <v>29</v>
      </c>
      <c r="C28" s="32">
        <v>10</v>
      </c>
      <c r="D28" s="162">
        <v>6</v>
      </c>
      <c r="E28" s="162">
        <v>2</v>
      </c>
      <c r="F28" s="162">
        <v>0</v>
      </c>
      <c r="G28" s="162">
        <v>35</v>
      </c>
      <c r="H28" s="162">
        <v>0</v>
      </c>
      <c r="I28" s="162">
        <v>14</v>
      </c>
      <c r="J28" s="162">
        <v>0</v>
      </c>
      <c r="K28" s="162">
        <v>0</v>
      </c>
      <c r="L28" s="162">
        <v>40</v>
      </c>
      <c r="M28" s="162">
        <v>7</v>
      </c>
      <c r="N28" s="162">
        <v>21</v>
      </c>
      <c r="O28" s="32">
        <f t="shared" si="0"/>
        <v>135</v>
      </c>
    </row>
    <row r="29" spans="1:15" ht="12.75">
      <c r="A29" s="33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2.75">
      <c r="A30" s="17" t="s">
        <v>30</v>
      </c>
      <c r="B30" s="18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2.75">
      <c r="A31" s="19">
        <v>1</v>
      </c>
      <c r="B31" s="20" t="s">
        <v>31</v>
      </c>
      <c r="C31" s="21">
        <v>70</v>
      </c>
      <c r="D31" s="21">
        <v>128</v>
      </c>
      <c r="E31" s="21">
        <v>476</v>
      </c>
      <c r="F31" s="21">
        <v>887</v>
      </c>
      <c r="G31" s="21">
        <v>2</v>
      </c>
      <c r="H31" s="21">
        <v>946</v>
      </c>
      <c r="I31" s="21">
        <v>109</v>
      </c>
      <c r="J31" s="21">
        <v>427</v>
      </c>
      <c r="K31" s="21">
        <v>437</v>
      </c>
      <c r="L31" s="21">
        <v>3973</v>
      </c>
      <c r="M31" s="21">
        <v>6717</v>
      </c>
      <c r="N31" s="21">
        <v>74</v>
      </c>
      <c r="O31" s="21">
        <f aca="true" t="shared" si="1" ref="O31:O71">SUM(C31:N31)</f>
        <v>14246</v>
      </c>
    </row>
    <row r="32" spans="1:15" ht="12.75">
      <c r="A32" s="36">
        <v>2</v>
      </c>
      <c r="B32" s="23" t="s">
        <v>32</v>
      </c>
      <c r="C32" s="24">
        <v>268</v>
      </c>
      <c r="D32" s="24">
        <v>92</v>
      </c>
      <c r="E32" s="24">
        <v>159</v>
      </c>
      <c r="F32" s="24">
        <v>1126</v>
      </c>
      <c r="G32" s="24">
        <v>262</v>
      </c>
      <c r="H32" s="24">
        <v>44</v>
      </c>
      <c r="I32" s="24">
        <v>80</v>
      </c>
      <c r="J32" s="24">
        <v>612</v>
      </c>
      <c r="K32" s="24">
        <v>166</v>
      </c>
      <c r="L32" s="24">
        <v>444</v>
      </c>
      <c r="M32" s="24">
        <v>1262</v>
      </c>
      <c r="N32" s="24">
        <v>1024</v>
      </c>
      <c r="O32" s="24">
        <f t="shared" si="1"/>
        <v>5539</v>
      </c>
    </row>
    <row r="33" spans="1:15" ht="12.75">
      <c r="A33" s="36">
        <v>3</v>
      </c>
      <c r="B33" s="23" t="s">
        <v>33</v>
      </c>
      <c r="C33" s="24">
        <v>11</v>
      </c>
      <c r="D33" s="24">
        <v>1</v>
      </c>
      <c r="E33" s="24">
        <v>31</v>
      </c>
      <c r="F33" s="24">
        <v>8</v>
      </c>
      <c r="G33" s="24">
        <v>10</v>
      </c>
      <c r="H33" s="24">
        <v>0</v>
      </c>
      <c r="I33" s="24">
        <v>0</v>
      </c>
      <c r="J33" s="24">
        <v>150</v>
      </c>
      <c r="K33" s="24">
        <v>9</v>
      </c>
      <c r="L33" s="24">
        <v>4</v>
      </c>
      <c r="M33" s="24">
        <v>2</v>
      </c>
      <c r="N33" s="24">
        <v>56</v>
      </c>
      <c r="O33" s="24">
        <f t="shared" si="1"/>
        <v>282</v>
      </c>
    </row>
    <row r="34" spans="1:15" ht="12.75">
      <c r="A34" s="36">
        <v>4</v>
      </c>
      <c r="B34" s="23" t="s">
        <v>34</v>
      </c>
      <c r="C34" s="24">
        <v>160</v>
      </c>
      <c r="D34" s="24">
        <v>115</v>
      </c>
      <c r="E34" s="24">
        <v>91</v>
      </c>
      <c r="F34" s="24">
        <v>108</v>
      </c>
      <c r="G34" s="24">
        <v>41</v>
      </c>
      <c r="H34" s="24">
        <v>83</v>
      </c>
      <c r="I34" s="24">
        <v>51</v>
      </c>
      <c r="J34" s="24">
        <v>72</v>
      </c>
      <c r="K34" s="24">
        <v>185</v>
      </c>
      <c r="L34" s="24">
        <v>1376</v>
      </c>
      <c r="M34" s="24">
        <v>629</v>
      </c>
      <c r="N34" s="24">
        <v>178</v>
      </c>
      <c r="O34" s="24">
        <f t="shared" si="1"/>
        <v>3089</v>
      </c>
    </row>
    <row r="35" spans="1:15" ht="12.75">
      <c r="A35" s="36">
        <v>5</v>
      </c>
      <c r="B35" s="23" t="s">
        <v>35</v>
      </c>
      <c r="C35" s="24">
        <v>172</v>
      </c>
      <c r="D35" s="24">
        <v>36</v>
      </c>
      <c r="E35" s="24">
        <v>22</v>
      </c>
      <c r="F35" s="24">
        <v>31</v>
      </c>
      <c r="G35" s="24">
        <v>11</v>
      </c>
      <c r="H35" s="24">
        <v>32</v>
      </c>
      <c r="I35" s="24">
        <v>4</v>
      </c>
      <c r="J35" s="24">
        <v>178</v>
      </c>
      <c r="K35" s="24">
        <v>39</v>
      </c>
      <c r="L35" s="24">
        <v>1683</v>
      </c>
      <c r="M35" s="24">
        <v>2166</v>
      </c>
      <c r="N35" s="24">
        <v>24</v>
      </c>
      <c r="O35" s="24">
        <f t="shared" si="1"/>
        <v>4398</v>
      </c>
    </row>
    <row r="36" spans="1:15" ht="12.75">
      <c r="A36" s="36">
        <v>6</v>
      </c>
      <c r="B36" s="23" t="s">
        <v>36</v>
      </c>
      <c r="C36" s="24">
        <v>15</v>
      </c>
      <c r="D36" s="24">
        <v>22</v>
      </c>
      <c r="E36" s="24">
        <v>10</v>
      </c>
      <c r="F36" s="24">
        <v>23</v>
      </c>
      <c r="G36" s="24">
        <v>23</v>
      </c>
      <c r="H36" s="24">
        <v>8</v>
      </c>
      <c r="I36" s="24">
        <v>31</v>
      </c>
      <c r="J36" s="24">
        <v>354</v>
      </c>
      <c r="K36" s="24">
        <v>148</v>
      </c>
      <c r="L36" s="24">
        <v>393</v>
      </c>
      <c r="M36" s="24">
        <v>119</v>
      </c>
      <c r="N36" s="24">
        <v>939</v>
      </c>
      <c r="O36" s="24">
        <f t="shared" si="1"/>
        <v>2085</v>
      </c>
    </row>
    <row r="37" spans="1:15" ht="12.75">
      <c r="A37" s="36">
        <v>7</v>
      </c>
      <c r="B37" s="23" t="s">
        <v>37</v>
      </c>
      <c r="C37" s="24">
        <v>64</v>
      </c>
      <c r="D37" s="24">
        <v>32</v>
      </c>
      <c r="E37" s="24">
        <v>56</v>
      </c>
      <c r="F37" s="24">
        <v>65</v>
      </c>
      <c r="G37" s="24">
        <v>53</v>
      </c>
      <c r="H37" s="24">
        <v>49</v>
      </c>
      <c r="I37" s="24">
        <v>37</v>
      </c>
      <c r="J37" s="24">
        <v>121</v>
      </c>
      <c r="K37" s="24">
        <v>79</v>
      </c>
      <c r="L37" s="24">
        <v>27</v>
      </c>
      <c r="M37" s="24">
        <v>39</v>
      </c>
      <c r="N37" s="24">
        <v>108</v>
      </c>
      <c r="O37" s="24">
        <f t="shared" si="1"/>
        <v>730</v>
      </c>
    </row>
    <row r="38" spans="1:15" ht="12.75">
      <c r="A38" s="36">
        <v>8</v>
      </c>
      <c r="B38" s="23" t="s">
        <v>38</v>
      </c>
      <c r="C38" s="24">
        <v>38</v>
      </c>
      <c r="D38" s="24">
        <v>0</v>
      </c>
      <c r="E38" s="24">
        <v>0</v>
      </c>
      <c r="F38" s="24">
        <v>173</v>
      </c>
      <c r="G38" s="24">
        <v>11</v>
      </c>
      <c r="H38" s="24">
        <v>15</v>
      </c>
      <c r="I38" s="24">
        <v>0</v>
      </c>
      <c r="J38" s="24">
        <v>1</v>
      </c>
      <c r="K38" s="24">
        <v>106</v>
      </c>
      <c r="L38" s="24">
        <v>79</v>
      </c>
      <c r="M38" s="24">
        <v>1057</v>
      </c>
      <c r="N38" s="24">
        <v>1332</v>
      </c>
      <c r="O38" s="24">
        <f t="shared" si="1"/>
        <v>2812</v>
      </c>
    </row>
    <row r="39" spans="1:15" ht="12.75">
      <c r="A39" s="36">
        <v>9</v>
      </c>
      <c r="B39" s="23" t="s">
        <v>39</v>
      </c>
      <c r="C39" s="24">
        <v>270</v>
      </c>
      <c r="D39" s="24">
        <v>99</v>
      </c>
      <c r="E39" s="24">
        <v>264</v>
      </c>
      <c r="F39" s="24">
        <v>50</v>
      </c>
      <c r="G39" s="24">
        <v>189</v>
      </c>
      <c r="H39" s="24">
        <v>17</v>
      </c>
      <c r="I39" s="24">
        <v>1</v>
      </c>
      <c r="J39" s="24">
        <v>134</v>
      </c>
      <c r="K39" s="24">
        <v>147</v>
      </c>
      <c r="L39" s="24">
        <v>193</v>
      </c>
      <c r="M39" s="24">
        <v>547</v>
      </c>
      <c r="N39" s="24">
        <v>100</v>
      </c>
      <c r="O39" s="24">
        <f t="shared" si="1"/>
        <v>2011</v>
      </c>
    </row>
    <row r="40" spans="1:15" ht="12.75">
      <c r="A40" s="36">
        <v>10</v>
      </c>
      <c r="B40" s="23" t="s">
        <v>40</v>
      </c>
      <c r="C40" s="24">
        <v>35</v>
      </c>
      <c r="D40" s="24">
        <v>127</v>
      </c>
      <c r="E40" s="24">
        <v>39</v>
      </c>
      <c r="F40" s="24">
        <v>112</v>
      </c>
      <c r="G40" s="24">
        <v>14</v>
      </c>
      <c r="H40" s="24">
        <v>23</v>
      </c>
      <c r="I40" s="24">
        <v>39</v>
      </c>
      <c r="J40" s="24">
        <v>37</v>
      </c>
      <c r="K40" s="24">
        <v>43</v>
      </c>
      <c r="L40" s="24">
        <v>4</v>
      </c>
      <c r="M40" s="24">
        <v>53</v>
      </c>
      <c r="N40" s="24">
        <v>9</v>
      </c>
      <c r="O40" s="24">
        <f t="shared" si="1"/>
        <v>535</v>
      </c>
    </row>
    <row r="41" spans="1:15" ht="12.75">
      <c r="A41" s="36">
        <v>11</v>
      </c>
      <c r="B41" s="23" t="s">
        <v>41</v>
      </c>
      <c r="C41" s="24">
        <v>20</v>
      </c>
      <c r="D41" s="24">
        <v>144</v>
      </c>
      <c r="E41" s="24">
        <v>9</v>
      </c>
      <c r="F41" s="24">
        <v>34</v>
      </c>
      <c r="G41" s="24">
        <v>24</v>
      </c>
      <c r="H41" s="24">
        <v>3</v>
      </c>
      <c r="I41" s="24">
        <v>10</v>
      </c>
      <c r="J41" s="24">
        <v>12</v>
      </c>
      <c r="K41" s="24">
        <v>6</v>
      </c>
      <c r="L41" s="24">
        <v>28</v>
      </c>
      <c r="M41" s="24">
        <v>49</v>
      </c>
      <c r="N41" s="24">
        <v>154</v>
      </c>
      <c r="O41" s="24">
        <f t="shared" si="1"/>
        <v>493</v>
      </c>
    </row>
    <row r="42" spans="1:15" ht="12.75">
      <c r="A42" s="36">
        <v>12</v>
      </c>
      <c r="B42" s="23" t="s">
        <v>42</v>
      </c>
      <c r="C42" s="24">
        <v>13</v>
      </c>
      <c r="D42" s="24">
        <v>11</v>
      </c>
      <c r="E42" s="24">
        <v>32</v>
      </c>
      <c r="F42" s="24">
        <v>166</v>
      </c>
      <c r="G42" s="24">
        <v>93</v>
      </c>
      <c r="H42" s="24">
        <v>68</v>
      </c>
      <c r="I42" s="24">
        <v>11</v>
      </c>
      <c r="J42" s="24">
        <v>73</v>
      </c>
      <c r="K42" s="24">
        <v>20</v>
      </c>
      <c r="L42" s="24">
        <v>46</v>
      </c>
      <c r="M42" s="24">
        <v>82</v>
      </c>
      <c r="N42" s="24">
        <v>55</v>
      </c>
      <c r="O42" s="24">
        <f t="shared" si="1"/>
        <v>670</v>
      </c>
    </row>
    <row r="43" spans="1:15" ht="12.75">
      <c r="A43" s="36">
        <v>13</v>
      </c>
      <c r="B43" s="23" t="s">
        <v>43</v>
      </c>
      <c r="C43" s="24">
        <v>2121</v>
      </c>
      <c r="D43" s="24">
        <v>1814</v>
      </c>
      <c r="E43" s="24">
        <v>1875</v>
      </c>
      <c r="F43" s="24">
        <v>2872</v>
      </c>
      <c r="G43" s="24">
        <v>3526</v>
      </c>
      <c r="H43" s="24">
        <v>1340</v>
      </c>
      <c r="I43" s="24">
        <v>1469</v>
      </c>
      <c r="J43" s="24">
        <v>1263</v>
      </c>
      <c r="K43" s="24">
        <v>2334</v>
      </c>
      <c r="L43" s="24">
        <v>6106</v>
      </c>
      <c r="M43" s="24">
        <v>2465</v>
      </c>
      <c r="N43" s="24">
        <v>2394</v>
      </c>
      <c r="O43" s="24">
        <f t="shared" si="1"/>
        <v>29579</v>
      </c>
    </row>
    <row r="44" spans="1:15" ht="12.75">
      <c r="A44" s="36">
        <v>14</v>
      </c>
      <c r="B44" s="23" t="s">
        <v>44</v>
      </c>
      <c r="C44" s="24">
        <v>34</v>
      </c>
      <c r="D44" s="24">
        <v>31</v>
      </c>
      <c r="E44" s="24">
        <v>31</v>
      </c>
      <c r="F44" s="24">
        <v>7</v>
      </c>
      <c r="G44" s="24">
        <v>3106</v>
      </c>
      <c r="H44" s="24">
        <v>70</v>
      </c>
      <c r="I44" s="24">
        <v>77</v>
      </c>
      <c r="J44" s="24">
        <v>3149</v>
      </c>
      <c r="K44" s="24">
        <v>692</v>
      </c>
      <c r="L44" s="24">
        <v>156</v>
      </c>
      <c r="M44" s="24">
        <v>664</v>
      </c>
      <c r="N44" s="24">
        <v>77</v>
      </c>
      <c r="O44" s="24">
        <f t="shared" si="1"/>
        <v>8094</v>
      </c>
    </row>
    <row r="45" spans="1:15" ht="12.75">
      <c r="A45" s="36">
        <v>15</v>
      </c>
      <c r="B45" s="23" t="s">
        <v>45</v>
      </c>
      <c r="C45" s="24">
        <v>83</v>
      </c>
      <c r="D45" s="24">
        <v>126</v>
      </c>
      <c r="E45" s="24">
        <v>86</v>
      </c>
      <c r="F45" s="24">
        <v>134</v>
      </c>
      <c r="G45" s="24">
        <v>28</v>
      </c>
      <c r="H45" s="24">
        <v>42</v>
      </c>
      <c r="I45" s="24">
        <v>1921</v>
      </c>
      <c r="J45" s="24">
        <v>326</v>
      </c>
      <c r="K45" s="24">
        <v>210</v>
      </c>
      <c r="L45" s="24">
        <v>63</v>
      </c>
      <c r="M45" s="24">
        <v>152</v>
      </c>
      <c r="N45" s="24">
        <v>115</v>
      </c>
      <c r="O45" s="24">
        <f t="shared" si="1"/>
        <v>3286</v>
      </c>
    </row>
    <row r="46" spans="1:15" ht="12.75">
      <c r="A46" s="36">
        <v>16</v>
      </c>
      <c r="B46" s="23" t="s">
        <v>46</v>
      </c>
      <c r="C46" s="24">
        <v>237</v>
      </c>
      <c r="D46" s="24">
        <v>82</v>
      </c>
      <c r="E46" s="24">
        <v>74</v>
      </c>
      <c r="F46" s="24">
        <v>152</v>
      </c>
      <c r="G46" s="24">
        <v>122</v>
      </c>
      <c r="H46" s="24">
        <v>102</v>
      </c>
      <c r="I46" s="24">
        <v>75</v>
      </c>
      <c r="J46" s="24">
        <v>322</v>
      </c>
      <c r="K46" s="24">
        <v>53</v>
      </c>
      <c r="L46" s="24">
        <v>40</v>
      </c>
      <c r="M46" s="24">
        <v>161</v>
      </c>
      <c r="N46" s="24">
        <v>34</v>
      </c>
      <c r="O46" s="24">
        <f t="shared" si="1"/>
        <v>1454</v>
      </c>
    </row>
    <row r="47" spans="1:15" ht="12.75">
      <c r="A47" s="36">
        <v>17</v>
      </c>
      <c r="B47" s="23" t="s">
        <v>47</v>
      </c>
      <c r="C47" s="24">
        <v>939</v>
      </c>
      <c r="D47" s="24">
        <v>485</v>
      </c>
      <c r="E47" s="24">
        <v>172</v>
      </c>
      <c r="F47" s="24">
        <v>187</v>
      </c>
      <c r="G47" s="24">
        <v>626</v>
      </c>
      <c r="H47" s="24">
        <v>390</v>
      </c>
      <c r="I47" s="24">
        <v>354</v>
      </c>
      <c r="J47" s="24">
        <v>581</v>
      </c>
      <c r="K47" s="24">
        <v>1204</v>
      </c>
      <c r="L47" s="24">
        <v>199</v>
      </c>
      <c r="M47" s="24">
        <v>5731</v>
      </c>
      <c r="N47" s="24">
        <v>5823</v>
      </c>
      <c r="O47" s="24">
        <f t="shared" si="1"/>
        <v>16691</v>
      </c>
    </row>
    <row r="48" spans="1:15" ht="12.75">
      <c r="A48" s="36">
        <v>18</v>
      </c>
      <c r="B48" s="23" t="s">
        <v>48</v>
      </c>
      <c r="C48" s="24">
        <v>205</v>
      </c>
      <c r="D48" s="24">
        <v>1146</v>
      </c>
      <c r="E48" s="24">
        <v>323</v>
      </c>
      <c r="F48" s="24">
        <v>249</v>
      </c>
      <c r="G48" s="24">
        <v>152</v>
      </c>
      <c r="H48" s="24">
        <v>132</v>
      </c>
      <c r="I48" s="24">
        <v>148</v>
      </c>
      <c r="J48" s="24">
        <v>445</v>
      </c>
      <c r="K48" s="24">
        <v>113</v>
      </c>
      <c r="L48" s="24">
        <v>110</v>
      </c>
      <c r="M48" s="24">
        <v>1293</v>
      </c>
      <c r="N48" s="24">
        <v>113</v>
      </c>
      <c r="O48" s="24">
        <f t="shared" si="1"/>
        <v>4429</v>
      </c>
    </row>
    <row r="49" spans="1:15" ht="12.75">
      <c r="A49" s="36">
        <v>19</v>
      </c>
      <c r="B49" s="23" t="s">
        <v>49</v>
      </c>
      <c r="C49" s="24">
        <v>96</v>
      </c>
      <c r="D49" s="24">
        <v>88</v>
      </c>
      <c r="E49" s="24">
        <v>32</v>
      </c>
      <c r="F49" s="24">
        <v>45</v>
      </c>
      <c r="G49" s="24">
        <v>24</v>
      </c>
      <c r="H49" s="24">
        <v>3411</v>
      </c>
      <c r="I49" s="24">
        <v>87</v>
      </c>
      <c r="J49" s="24">
        <v>84</v>
      </c>
      <c r="K49" s="24">
        <v>45</v>
      </c>
      <c r="L49" s="24">
        <v>84</v>
      </c>
      <c r="M49" s="24">
        <v>367</v>
      </c>
      <c r="N49" s="24">
        <v>325</v>
      </c>
      <c r="O49" s="24">
        <f t="shared" si="1"/>
        <v>4688</v>
      </c>
    </row>
    <row r="50" spans="1:15" ht="12.75">
      <c r="A50" s="36">
        <v>20</v>
      </c>
      <c r="B50" s="37" t="s">
        <v>50</v>
      </c>
      <c r="C50" s="24">
        <v>17</v>
      </c>
      <c r="D50" s="24">
        <v>17</v>
      </c>
      <c r="E50" s="24">
        <v>1</v>
      </c>
      <c r="F50" s="24">
        <v>26</v>
      </c>
      <c r="G50" s="24">
        <v>0</v>
      </c>
      <c r="H50" s="24">
        <v>0</v>
      </c>
      <c r="I50" s="24">
        <v>17</v>
      </c>
      <c r="J50" s="24">
        <v>47</v>
      </c>
      <c r="K50" s="24">
        <v>34</v>
      </c>
      <c r="L50" s="24">
        <v>157</v>
      </c>
      <c r="M50" s="24">
        <v>729</v>
      </c>
      <c r="N50" s="24">
        <v>92</v>
      </c>
      <c r="O50" s="24">
        <f t="shared" si="1"/>
        <v>1137</v>
      </c>
    </row>
    <row r="51" spans="1:15" ht="12.75">
      <c r="A51" s="36">
        <v>21</v>
      </c>
      <c r="B51" s="37" t="s">
        <v>51</v>
      </c>
      <c r="C51" s="24">
        <v>285</v>
      </c>
      <c r="D51" s="24">
        <v>38</v>
      </c>
      <c r="E51" s="24">
        <v>613</v>
      </c>
      <c r="F51" s="24">
        <v>117</v>
      </c>
      <c r="G51" s="24">
        <v>104</v>
      </c>
      <c r="H51" s="24">
        <v>168</v>
      </c>
      <c r="I51" s="24">
        <v>1</v>
      </c>
      <c r="J51" s="24">
        <v>282</v>
      </c>
      <c r="K51" s="24">
        <v>63</v>
      </c>
      <c r="L51" s="24">
        <v>1925</v>
      </c>
      <c r="M51" s="24">
        <v>92</v>
      </c>
      <c r="N51" s="24">
        <v>68</v>
      </c>
      <c r="O51" s="24">
        <f t="shared" si="1"/>
        <v>3756</v>
      </c>
    </row>
    <row r="52" spans="1:15" ht="12.75">
      <c r="A52" s="36">
        <v>22</v>
      </c>
      <c r="B52" s="37" t="s">
        <v>52</v>
      </c>
      <c r="C52" s="24">
        <v>12</v>
      </c>
      <c r="D52" s="24">
        <v>23</v>
      </c>
      <c r="E52" s="24">
        <v>50</v>
      </c>
      <c r="F52" s="24">
        <v>39</v>
      </c>
      <c r="G52" s="24">
        <v>39</v>
      </c>
      <c r="H52" s="24">
        <v>76</v>
      </c>
      <c r="I52" s="24">
        <v>304</v>
      </c>
      <c r="J52" s="24">
        <v>130</v>
      </c>
      <c r="K52" s="24">
        <v>183</v>
      </c>
      <c r="L52" s="24">
        <v>52</v>
      </c>
      <c r="M52" s="24">
        <v>97</v>
      </c>
      <c r="N52" s="24">
        <v>0</v>
      </c>
      <c r="O52" s="24">
        <f t="shared" si="1"/>
        <v>1005</v>
      </c>
    </row>
    <row r="53" spans="1:15" ht="12.75">
      <c r="A53" s="36">
        <v>23</v>
      </c>
      <c r="B53" s="37" t="s">
        <v>53</v>
      </c>
      <c r="C53" s="24">
        <v>111</v>
      </c>
      <c r="D53" s="24">
        <v>105</v>
      </c>
      <c r="E53" s="24">
        <v>132</v>
      </c>
      <c r="F53" s="24">
        <v>41</v>
      </c>
      <c r="G53" s="24">
        <v>63</v>
      </c>
      <c r="H53" s="24">
        <v>151</v>
      </c>
      <c r="I53" s="24">
        <v>31</v>
      </c>
      <c r="J53" s="24">
        <v>134</v>
      </c>
      <c r="K53" s="24">
        <v>71</v>
      </c>
      <c r="L53" s="24">
        <v>350</v>
      </c>
      <c r="M53" s="24">
        <v>720</v>
      </c>
      <c r="N53" s="24">
        <v>91</v>
      </c>
      <c r="O53" s="24">
        <f t="shared" si="1"/>
        <v>2000</v>
      </c>
    </row>
    <row r="54" spans="1:15" ht="12.75">
      <c r="A54" s="36">
        <v>24</v>
      </c>
      <c r="B54" s="23" t="s">
        <v>54</v>
      </c>
      <c r="C54" s="24">
        <v>68</v>
      </c>
      <c r="D54" s="24">
        <v>161</v>
      </c>
      <c r="E54" s="24">
        <v>86</v>
      </c>
      <c r="F54" s="24">
        <v>79</v>
      </c>
      <c r="G54" s="24">
        <v>85</v>
      </c>
      <c r="H54" s="24">
        <v>13</v>
      </c>
      <c r="I54" s="24">
        <v>26</v>
      </c>
      <c r="J54" s="24">
        <v>142</v>
      </c>
      <c r="K54" s="24">
        <v>133</v>
      </c>
      <c r="L54" s="24">
        <v>133</v>
      </c>
      <c r="M54" s="24">
        <v>36</v>
      </c>
      <c r="N54" s="24">
        <v>56</v>
      </c>
      <c r="O54" s="24">
        <f t="shared" si="1"/>
        <v>1018</v>
      </c>
    </row>
    <row r="55" spans="1:15" ht="12.75">
      <c r="A55" s="36">
        <v>25</v>
      </c>
      <c r="B55" s="23" t="s">
        <v>55</v>
      </c>
      <c r="C55" s="24">
        <v>176</v>
      </c>
      <c r="D55" s="24">
        <v>36</v>
      </c>
      <c r="E55" s="24">
        <v>671</v>
      </c>
      <c r="F55" s="24">
        <v>3387</v>
      </c>
      <c r="G55" s="24">
        <v>1917</v>
      </c>
      <c r="H55" s="24">
        <v>182</v>
      </c>
      <c r="I55" s="24">
        <v>1090</v>
      </c>
      <c r="J55" s="24">
        <v>2963</v>
      </c>
      <c r="K55" s="24">
        <v>2722</v>
      </c>
      <c r="L55" s="24">
        <v>2193</v>
      </c>
      <c r="M55" s="24">
        <v>1187</v>
      </c>
      <c r="N55" s="24">
        <v>8331</v>
      </c>
      <c r="O55" s="24">
        <f t="shared" si="1"/>
        <v>24855</v>
      </c>
    </row>
    <row r="56" spans="1:15" ht="12.75">
      <c r="A56" s="36">
        <v>26</v>
      </c>
      <c r="B56" s="23" t="s">
        <v>56</v>
      </c>
      <c r="C56" s="24">
        <v>16</v>
      </c>
      <c r="D56" s="24">
        <v>125</v>
      </c>
      <c r="E56" s="24">
        <v>55</v>
      </c>
      <c r="F56" s="24">
        <v>12</v>
      </c>
      <c r="G56" s="24">
        <v>87</v>
      </c>
      <c r="H56" s="24">
        <v>73</v>
      </c>
      <c r="I56" s="24">
        <v>209</v>
      </c>
      <c r="J56" s="24">
        <v>62</v>
      </c>
      <c r="K56" s="24">
        <v>128</v>
      </c>
      <c r="L56" s="24">
        <v>31</v>
      </c>
      <c r="M56" s="24">
        <v>217</v>
      </c>
      <c r="N56" s="24">
        <v>96</v>
      </c>
      <c r="O56" s="24">
        <f t="shared" si="1"/>
        <v>1111</v>
      </c>
    </row>
    <row r="57" spans="1:15" ht="12.75">
      <c r="A57" s="36">
        <v>27</v>
      </c>
      <c r="B57" s="23" t="s">
        <v>57</v>
      </c>
      <c r="C57" s="24">
        <v>15</v>
      </c>
      <c r="D57" s="24">
        <v>37</v>
      </c>
      <c r="E57" s="24">
        <v>49</v>
      </c>
      <c r="F57" s="24">
        <v>3</v>
      </c>
      <c r="G57" s="24">
        <v>8</v>
      </c>
      <c r="H57" s="24">
        <v>0</v>
      </c>
      <c r="I57" s="24">
        <v>14</v>
      </c>
      <c r="J57" s="24">
        <v>2</v>
      </c>
      <c r="K57" s="24">
        <v>1</v>
      </c>
      <c r="L57" s="24">
        <v>0</v>
      </c>
      <c r="M57" s="24">
        <v>8</v>
      </c>
      <c r="N57" s="24">
        <v>7</v>
      </c>
      <c r="O57" s="24">
        <f t="shared" si="1"/>
        <v>144</v>
      </c>
    </row>
    <row r="58" spans="1:15" ht="12.75">
      <c r="A58" s="36">
        <v>28</v>
      </c>
      <c r="B58" s="23" t="s">
        <v>58</v>
      </c>
      <c r="C58" s="24">
        <v>63</v>
      </c>
      <c r="D58" s="24">
        <v>5</v>
      </c>
      <c r="E58" s="24">
        <v>51</v>
      </c>
      <c r="F58" s="24">
        <v>55</v>
      </c>
      <c r="G58" s="24">
        <v>113</v>
      </c>
      <c r="H58" s="24">
        <v>301</v>
      </c>
      <c r="I58" s="24">
        <v>125</v>
      </c>
      <c r="J58" s="24">
        <v>194</v>
      </c>
      <c r="K58" s="24">
        <v>285</v>
      </c>
      <c r="L58" s="24">
        <v>407</v>
      </c>
      <c r="M58" s="24">
        <v>421</v>
      </c>
      <c r="N58" s="24">
        <v>42</v>
      </c>
      <c r="O58" s="24">
        <f t="shared" si="1"/>
        <v>2062</v>
      </c>
    </row>
    <row r="59" spans="1:15" ht="12.75">
      <c r="A59" s="36">
        <v>29</v>
      </c>
      <c r="B59" s="23" t="s">
        <v>59</v>
      </c>
      <c r="C59" s="24">
        <v>109</v>
      </c>
      <c r="D59" s="24">
        <v>205</v>
      </c>
      <c r="E59" s="24">
        <v>368</v>
      </c>
      <c r="F59" s="24">
        <v>672</v>
      </c>
      <c r="G59" s="24">
        <v>321</v>
      </c>
      <c r="H59" s="24">
        <v>355</v>
      </c>
      <c r="I59" s="24">
        <v>319</v>
      </c>
      <c r="J59" s="24">
        <v>144</v>
      </c>
      <c r="K59" s="24">
        <v>71</v>
      </c>
      <c r="L59" s="24">
        <v>119</v>
      </c>
      <c r="M59" s="24">
        <v>120</v>
      </c>
      <c r="N59" s="24">
        <v>1052</v>
      </c>
      <c r="O59" s="24">
        <f t="shared" si="1"/>
        <v>3855</v>
      </c>
    </row>
    <row r="60" spans="1:15" ht="12.75">
      <c r="A60" s="36">
        <v>30</v>
      </c>
      <c r="B60" s="23" t="s">
        <v>60</v>
      </c>
      <c r="C60" s="24">
        <v>24</v>
      </c>
      <c r="D60" s="24">
        <v>33</v>
      </c>
      <c r="E60" s="24">
        <v>138</v>
      </c>
      <c r="F60" s="24">
        <v>105</v>
      </c>
      <c r="G60" s="24">
        <v>61</v>
      </c>
      <c r="H60" s="24">
        <v>62</v>
      </c>
      <c r="I60" s="24">
        <v>75</v>
      </c>
      <c r="J60" s="24">
        <v>19</v>
      </c>
      <c r="K60" s="24">
        <v>51</v>
      </c>
      <c r="L60" s="24">
        <v>422</v>
      </c>
      <c r="M60" s="24">
        <v>84</v>
      </c>
      <c r="N60" s="24">
        <v>65</v>
      </c>
      <c r="O60" s="24">
        <f t="shared" si="1"/>
        <v>1139</v>
      </c>
    </row>
    <row r="61" spans="1:15" ht="12.75">
      <c r="A61" s="36">
        <v>31</v>
      </c>
      <c r="B61" s="23" t="s">
        <v>61</v>
      </c>
      <c r="C61" s="24">
        <v>25</v>
      </c>
      <c r="D61" s="24">
        <v>24</v>
      </c>
      <c r="E61" s="24">
        <v>301</v>
      </c>
      <c r="F61" s="24">
        <v>137</v>
      </c>
      <c r="G61" s="24">
        <v>60</v>
      </c>
      <c r="H61" s="24">
        <v>60</v>
      </c>
      <c r="I61" s="24">
        <v>29</v>
      </c>
      <c r="J61" s="24">
        <v>37</v>
      </c>
      <c r="K61" s="24">
        <v>29</v>
      </c>
      <c r="L61" s="24">
        <v>361</v>
      </c>
      <c r="M61" s="24">
        <v>589</v>
      </c>
      <c r="N61" s="24">
        <v>124</v>
      </c>
      <c r="O61" s="24">
        <f t="shared" si="1"/>
        <v>1776</v>
      </c>
    </row>
    <row r="62" spans="1:15" ht="12.75">
      <c r="A62" s="36">
        <v>32</v>
      </c>
      <c r="B62" s="23" t="s">
        <v>62</v>
      </c>
      <c r="C62" s="24">
        <v>266</v>
      </c>
      <c r="D62" s="24">
        <v>397</v>
      </c>
      <c r="E62" s="24">
        <v>278</v>
      </c>
      <c r="F62" s="24">
        <v>283</v>
      </c>
      <c r="G62" s="24">
        <v>1383</v>
      </c>
      <c r="H62" s="24">
        <v>1014</v>
      </c>
      <c r="I62" s="24">
        <v>1418</v>
      </c>
      <c r="J62" s="24">
        <v>1820</v>
      </c>
      <c r="K62" s="24">
        <v>2014</v>
      </c>
      <c r="L62" s="24">
        <v>3934</v>
      </c>
      <c r="M62" s="24">
        <v>1595</v>
      </c>
      <c r="N62" s="24">
        <v>580</v>
      </c>
      <c r="O62" s="24">
        <f t="shared" si="1"/>
        <v>14982</v>
      </c>
    </row>
    <row r="63" spans="1:15" ht="12.75">
      <c r="A63" s="36">
        <v>33</v>
      </c>
      <c r="B63" s="23" t="s">
        <v>63</v>
      </c>
      <c r="C63" s="24">
        <v>98</v>
      </c>
      <c r="D63" s="24">
        <v>127</v>
      </c>
      <c r="E63" s="24">
        <v>203</v>
      </c>
      <c r="F63" s="24">
        <v>132</v>
      </c>
      <c r="G63" s="24">
        <v>204</v>
      </c>
      <c r="H63" s="24">
        <v>215</v>
      </c>
      <c r="I63" s="24">
        <v>239</v>
      </c>
      <c r="J63" s="24">
        <v>240</v>
      </c>
      <c r="K63" s="24">
        <v>1066</v>
      </c>
      <c r="L63" s="24">
        <v>2684</v>
      </c>
      <c r="M63" s="24">
        <v>4016</v>
      </c>
      <c r="N63" s="24">
        <v>2011</v>
      </c>
      <c r="O63" s="24">
        <f t="shared" si="1"/>
        <v>11235</v>
      </c>
    </row>
    <row r="64" spans="1:15" ht="12.75">
      <c r="A64" s="36">
        <v>34</v>
      </c>
      <c r="B64" s="23" t="s">
        <v>64</v>
      </c>
      <c r="C64" s="24">
        <v>174</v>
      </c>
      <c r="D64" s="24">
        <v>635</v>
      </c>
      <c r="E64" s="24">
        <v>258</v>
      </c>
      <c r="F64" s="24">
        <v>68</v>
      </c>
      <c r="G64" s="24">
        <v>46</v>
      </c>
      <c r="H64" s="24">
        <v>129</v>
      </c>
      <c r="I64" s="24">
        <v>908</v>
      </c>
      <c r="J64" s="24">
        <v>379</v>
      </c>
      <c r="K64" s="24">
        <v>118</v>
      </c>
      <c r="L64" s="24">
        <v>123</v>
      </c>
      <c r="M64" s="24">
        <v>318</v>
      </c>
      <c r="N64" s="24">
        <v>174</v>
      </c>
      <c r="O64" s="24">
        <f t="shared" si="1"/>
        <v>3330</v>
      </c>
    </row>
    <row r="65" spans="1:15" ht="12.75">
      <c r="A65" s="36">
        <v>35</v>
      </c>
      <c r="B65" s="23" t="s">
        <v>65</v>
      </c>
      <c r="C65" s="24">
        <v>55</v>
      </c>
      <c r="D65" s="24">
        <v>53</v>
      </c>
      <c r="E65" s="24">
        <v>57</v>
      </c>
      <c r="F65" s="24">
        <v>42</v>
      </c>
      <c r="G65" s="24">
        <v>43</v>
      </c>
      <c r="H65" s="24">
        <v>43</v>
      </c>
      <c r="I65" s="24">
        <v>60</v>
      </c>
      <c r="J65" s="24">
        <v>68</v>
      </c>
      <c r="K65" s="24">
        <v>8</v>
      </c>
      <c r="L65" s="24">
        <v>227</v>
      </c>
      <c r="M65" s="24">
        <v>267</v>
      </c>
      <c r="N65" s="24">
        <v>227</v>
      </c>
      <c r="O65" s="24">
        <f t="shared" si="1"/>
        <v>1150</v>
      </c>
    </row>
    <row r="66" spans="1:15" ht="12.75">
      <c r="A66" s="36">
        <v>36</v>
      </c>
      <c r="B66" s="23" t="s">
        <v>66</v>
      </c>
      <c r="C66" s="24">
        <v>98</v>
      </c>
      <c r="D66" s="24">
        <v>31</v>
      </c>
      <c r="E66" s="24">
        <v>54</v>
      </c>
      <c r="F66" s="24">
        <v>14</v>
      </c>
      <c r="G66" s="24">
        <v>82</v>
      </c>
      <c r="H66" s="24">
        <v>576</v>
      </c>
      <c r="I66" s="24">
        <v>704</v>
      </c>
      <c r="J66" s="24">
        <v>500</v>
      </c>
      <c r="K66" s="24">
        <v>220</v>
      </c>
      <c r="L66" s="24">
        <v>105</v>
      </c>
      <c r="M66" s="24">
        <v>116</v>
      </c>
      <c r="N66" s="24">
        <v>98</v>
      </c>
      <c r="O66" s="24">
        <f t="shared" si="1"/>
        <v>2598</v>
      </c>
    </row>
    <row r="67" spans="1:15" ht="12.75">
      <c r="A67" s="36">
        <v>37</v>
      </c>
      <c r="B67" s="23" t="s">
        <v>67</v>
      </c>
      <c r="C67" s="24">
        <v>777</v>
      </c>
      <c r="D67" s="24">
        <v>256</v>
      </c>
      <c r="E67" s="24">
        <v>496</v>
      </c>
      <c r="F67" s="24">
        <v>400</v>
      </c>
      <c r="G67" s="24">
        <v>163</v>
      </c>
      <c r="H67" s="24">
        <v>394</v>
      </c>
      <c r="I67" s="24">
        <v>82</v>
      </c>
      <c r="J67" s="24">
        <v>788</v>
      </c>
      <c r="K67" s="24">
        <v>959</v>
      </c>
      <c r="L67" s="24">
        <v>609</v>
      </c>
      <c r="M67" s="24">
        <v>436</v>
      </c>
      <c r="N67" s="24">
        <v>365</v>
      </c>
      <c r="O67" s="24">
        <f t="shared" si="1"/>
        <v>5725</v>
      </c>
    </row>
    <row r="68" spans="1:15" ht="12.75">
      <c r="A68" s="36">
        <v>38</v>
      </c>
      <c r="B68" s="23" t="s">
        <v>68</v>
      </c>
      <c r="C68" s="24">
        <v>549</v>
      </c>
      <c r="D68" s="24">
        <v>241</v>
      </c>
      <c r="E68" s="24">
        <v>280</v>
      </c>
      <c r="F68" s="24">
        <v>744</v>
      </c>
      <c r="G68" s="24">
        <v>494</v>
      </c>
      <c r="H68" s="24">
        <v>933</v>
      </c>
      <c r="I68" s="24">
        <v>287</v>
      </c>
      <c r="J68" s="24">
        <v>376</v>
      </c>
      <c r="K68" s="24">
        <v>247</v>
      </c>
      <c r="L68" s="24">
        <v>686</v>
      </c>
      <c r="M68" s="24">
        <v>8126</v>
      </c>
      <c r="N68" s="24">
        <v>1151</v>
      </c>
      <c r="O68" s="24">
        <f t="shared" si="1"/>
        <v>14114</v>
      </c>
    </row>
    <row r="69" spans="1:15" ht="12.75">
      <c r="A69" s="36">
        <v>39</v>
      </c>
      <c r="B69" s="23" t="s">
        <v>69</v>
      </c>
      <c r="C69" s="24">
        <v>14</v>
      </c>
      <c r="D69" s="24">
        <v>0</v>
      </c>
      <c r="E69" s="24">
        <v>5</v>
      </c>
      <c r="F69" s="24">
        <v>2</v>
      </c>
      <c r="G69" s="24">
        <v>2</v>
      </c>
      <c r="H69" s="24">
        <v>0</v>
      </c>
      <c r="I69" s="24">
        <v>0</v>
      </c>
      <c r="J69" s="24">
        <v>40</v>
      </c>
      <c r="K69" s="24">
        <v>32</v>
      </c>
      <c r="L69" s="24">
        <v>48</v>
      </c>
      <c r="M69" s="24">
        <v>59</v>
      </c>
      <c r="N69" s="24">
        <v>190</v>
      </c>
      <c r="O69" s="24">
        <f t="shared" si="1"/>
        <v>392</v>
      </c>
    </row>
    <row r="70" spans="1:15" ht="12.75">
      <c r="A70" s="36">
        <v>40</v>
      </c>
      <c r="B70" s="23" t="s">
        <v>70</v>
      </c>
      <c r="C70" s="24">
        <v>86</v>
      </c>
      <c r="D70" s="24">
        <v>127</v>
      </c>
      <c r="E70" s="24">
        <v>43</v>
      </c>
      <c r="F70" s="24">
        <v>54</v>
      </c>
      <c r="G70" s="24">
        <v>239</v>
      </c>
      <c r="H70" s="24">
        <v>60</v>
      </c>
      <c r="I70" s="24">
        <v>1148</v>
      </c>
      <c r="J70" s="24">
        <v>316</v>
      </c>
      <c r="K70" s="24">
        <v>2162</v>
      </c>
      <c r="L70" s="24">
        <v>372</v>
      </c>
      <c r="M70" s="24">
        <v>787</v>
      </c>
      <c r="N70" s="24">
        <v>173</v>
      </c>
      <c r="O70" s="24">
        <f t="shared" si="1"/>
        <v>5567</v>
      </c>
    </row>
    <row r="71" spans="1:15" ht="12.75">
      <c r="A71" s="38">
        <v>41</v>
      </c>
      <c r="B71" s="39" t="s">
        <v>71</v>
      </c>
      <c r="C71" s="32">
        <v>185</v>
      </c>
      <c r="D71" s="32">
        <v>60</v>
      </c>
      <c r="E71" s="32">
        <v>98</v>
      </c>
      <c r="F71" s="32">
        <v>42</v>
      </c>
      <c r="G71" s="32">
        <v>29</v>
      </c>
      <c r="H71" s="32">
        <v>3</v>
      </c>
      <c r="I71" s="32">
        <v>8</v>
      </c>
      <c r="J71" s="32">
        <v>27</v>
      </c>
      <c r="K71" s="32">
        <v>38</v>
      </c>
      <c r="L71" s="32">
        <v>115</v>
      </c>
      <c r="M71" s="32">
        <v>48</v>
      </c>
      <c r="N71" s="32">
        <v>10</v>
      </c>
      <c r="O71" s="32">
        <f t="shared" si="1"/>
        <v>663</v>
      </c>
    </row>
    <row r="72" spans="1:15" ht="12.75">
      <c r="A72" s="40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2.75">
      <c r="A73" s="41" t="s">
        <v>72</v>
      </c>
      <c r="B73" s="42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2.75">
      <c r="A74" s="43">
        <v>1</v>
      </c>
      <c r="B74" s="20" t="s">
        <v>73</v>
      </c>
      <c r="C74" s="21">
        <v>180</v>
      </c>
      <c r="D74" s="21">
        <v>148</v>
      </c>
      <c r="E74" s="21">
        <v>549</v>
      </c>
      <c r="F74" s="21">
        <v>559</v>
      </c>
      <c r="G74" s="173">
        <v>660</v>
      </c>
      <c r="H74" s="173">
        <v>561</v>
      </c>
      <c r="I74" s="173">
        <v>243</v>
      </c>
      <c r="J74" s="173">
        <v>199</v>
      </c>
      <c r="K74" s="173">
        <v>352</v>
      </c>
      <c r="L74" s="173">
        <v>511</v>
      </c>
      <c r="M74" s="44">
        <v>161</v>
      </c>
      <c r="N74" s="45">
        <v>732</v>
      </c>
      <c r="O74" s="173">
        <f aca="true" t="shared" si="2" ref="O74:O82">SUM(C74:N74)</f>
        <v>4855</v>
      </c>
    </row>
    <row r="75" spans="1:15" ht="12.75">
      <c r="A75" s="36">
        <v>2</v>
      </c>
      <c r="B75" s="23" t="s">
        <v>74</v>
      </c>
      <c r="C75" s="24">
        <v>40</v>
      </c>
      <c r="D75" s="24">
        <v>90</v>
      </c>
      <c r="E75" s="24">
        <v>130</v>
      </c>
      <c r="F75" s="24">
        <v>263</v>
      </c>
      <c r="G75" s="174">
        <v>63</v>
      </c>
      <c r="H75" s="174">
        <v>73</v>
      </c>
      <c r="I75" s="174">
        <v>19</v>
      </c>
      <c r="J75" s="174">
        <v>69</v>
      </c>
      <c r="K75" s="174">
        <v>93</v>
      </c>
      <c r="L75" s="174">
        <v>40</v>
      </c>
      <c r="M75" s="175">
        <v>229</v>
      </c>
      <c r="N75" s="175">
        <v>19</v>
      </c>
      <c r="O75" s="174">
        <f t="shared" si="2"/>
        <v>1128</v>
      </c>
    </row>
    <row r="76" spans="1:15" ht="12.75">
      <c r="A76" s="36">
        <v>3</v>
      </c>
      <c r="B76" s="23" t="s">
        <v>75</v>
      </c>
      <c r="C76" s="176">
        <v>53</v>
      </c>
      <c r="D76" s="176">
        <v>22</v>
      </c>
      <c r="E76" s="176">
        <v>25</v>
      </c>
      <c r="F76" s="176">
        <v>5</v>
      </c>
      <c r="G76" s="176">
        <v>28</v>
      </c>
      <c r="H76" s="176">
        <v>21</v>
      </c>
      <c r="I76" s="176">
        <v>3</v>
      </c>
      <c r="J76" s="176">
        <v>21</v>
      </c>
      <c r="K76" s="176">
        <v>24</v>
      </c>
      <c r="L76" s="176">
        <v>21</v>
      </c>
      <c r="M76" s="177">
        <v>215</v>
      </c>
      <c r="N76" s="177">
        <v>249</v>
      </c>
      <c r="O76" s="174">
        <f t="shared" si="2"/>
        <v>687</v>
      </c>
    </row>
    <row r="77" spans="1:15" ht="12.75">
      <c r="A77" s="36">
        <v>4</v>
      </c>
      <c r="B77" s="23" t="s">
        <v>76</v>
      </c>
      <c r="C77" s="24">
        <v>139</v>
      </c>
      <c r="D77" s="24">
        <v>271</v>
      </c>
      <c r="E77" s="24">
        <v>723</v>
      </c>
      <c r="F77" s="24">
        <v>450</v>
      </c>
      <c r="G77" s="174">
        <v>192</v>
      </c>
      <c r="H77" s="174">
        <v>71</v>
      </c>
      <c r="I77" s="174">
        <v>1176</v>
      </c>
      <c r="J77" s="174">
        <v>3175</v>
      </c>
      <c r="K77" s="174">
        <v>757</v>
      </c>
      <c r="L77" s="174">
        <v>2956</v>
      </c>
      <c r="M77" s="177">
        <v>149</v>
      </c>
      <c r="N77" s="177">
        <v>37</v>
      </c>
      <c r="O77" s="174">
        <f t="shared" si="2"/>
        <v>10096</v>
      </c>
    </row>
    <row r="78" spans="1:15" ht="12.75">
      <c r="A78" s="36">
        <v>5</v>
      </c>
      <c r="B78" s="23" t="s">
        <v>77</v>
      </c>
      <c r="C78" s="24">
        <v>36</v>
      </c>
      <c r="D78" s="24">
        <v>12</v>
      </c>
      <c r="E78" s="24">
        <v>13</v>
      </c>
      <c r="F78" s="24">
        <v>24</v>
      </c>
      <c r="G78" s="174">
        <v>355</v>
      </c>
      <c r="H78" s="174">
        <v>32</v>
      </c>
      <c r="I78" s="174">
        <v>45</v>
      </c>
      <c r="J78" s="174">
        <v>276</v>
      </c>
      <c r="K78" s="174">
        <v>203</v>
      </c>
      <c r="L78" s="174">
        <v>82</v>
      </c>
      <c r="M78" s="177">
        <v>150</v>
      </c>
      <c r="N78" s="177">
        <v>5</v>
      </c>
      <c r="O78" s="174">
        <f t="shared" si="2"/>
        <v>1233</v>
      </c>
    </row>
    <row r="79" spans="1:15" ht="12.75">
      <c r="A79" s="36">
        <v>6</v>
      </c>
      <c r="B79" s="23" t="s">
        <v>78</v>
      </c>
      <c r="C79" s="24">
        <v>1948</v>
      </c>
      <c r="D79" s="24">
        <v>81</v>
      </c>
      <c r="E79" s="24">
        <v>73</v>
      </c>
      <c r="F79" s="24">
        <v>71</v>
      </c>
      <c r="G79" s="174">
        <v>21</v>
      </c>
      <c r="H79" s="174">
        <v>150</v>
      </c>
      <c r="I79" s="174">
        <v>15</v>
      </c>
      <c r="J79" s="174">
        <v>51</v>
      </c>
      <c r="K79" s="174">
        <v>117</v>
      </c>
      <c r="L79" s="174">
        <v>1952</v>
      </c>
      <c r="M79" s="177">
        <v>61</v>
      </c>
      <c r="N79" s="177">
        <v>102</v>
      </c>
      <c r="O79" s="174">
        <f t="shared" si="2"/>
        <v>4642</v>
      </c>
    </row>
    <row r="80" spans="1:15" ht="12.75">
      <c r="A80" s="36">
        <v>7</v>
      </c>
      <c r="B80" s="23" t="s">
        <v>79</v>
      </c>
      <c r="C80" s="24">
        <v>64</v>
      </c>
      <c r="D80" s="24">
        <v>61</v>
      </c>
      <c r="E80" s="24">
        <v>53</v>
      </c>
      <c r="F80" s="24">
        <v>8</v>
      </c>
      <c r="G80" s="174">
        <v>67</v>
      </c>
      <c r="H80" s="174">
        <v>25</v>
      </c>
      <c r="I80" s="174">
        <v>70</v>
      </c>
      <c r="J80" s="174">
        <v>229</v>
      </c>
      <c r="K80" s="174">
        <v>261</v>
      </c>
      <c r="L80" s="174">
        <v>192</v>
      </c>
      <c r="M80" s="177">
        <v>362</v>
      </c>
      <c r="N80" s="177">
        <v>64</v>
      </c>
      <c r="O80" s="174">
        <f t="shared" si="2"/>
        <v>1456</v>
      </c>
    </row>
    <row r="81" spans="1:15" ht="12.75">
      <c r="A81" s="36">
        <v>8</v>
      </c>
      <c r="B81" s="23" t="s">
        <v>80</v>
      </c>
      <c r="C81" s="24">
        <v>4</v>
      </c>
      <c r="D81" s="24">
        <v>180</v>
      </c>
      <c r="E81" s="24">
        <v>147</v>
      </c>
      <c r="F81" s="24">
        <v>33</v>
      </c>
      <c r="G81" s="174">
        <v>119</v>
      </c>
      <c r="H81" s="174">
        <v>7</v>
      </c>
      <c r="I81" s="174">
        <v>51</v>
      </c>
      <c r="J81" s="174">
        <v>102</v>
      </c>
      <c r="K81" s="174">
        <v>91</v>
      </c>
      <c r="L81" s="174">
        <v>189</v>
      </c>
      <c r="M81" s="177">
        <v>71</v>
      </c>
      <c r="N81" s="177">
        <v>40</v>
      </c>
      <c r="O81" s="174">
        <f t="shared" si="2"/>
        <v>1034</v>
      </c>
    </row>
    <row r="82" spans="1:15" ht="12.75">
      <c r="A82" s="38">
        <v>9</v>
      </c>
      <c r="B82" s="39" t="s">
        <v>81</v>
      </c>
      <c r="C82" s="32">
        <v>498</v>
      </c>
      <c r="D82" s="32">
        <v>319</v>
      </c>
      <c r="E82" s="32">
        <v>347</v>
      </c>
      <c r="F82" s="32">
        <v>252</v>
      </c>
      <c r="G82" s="178">
        <v>588</v>
      </c>
      <c r="H82" s="178">
        <v>687</v>
      </c>
      <c r="I82" s="178">
        <v>964</v>
      </c>
      <c r="J82" s="178">
        <v>2264</v>
      </c>
      <c r="K82" s="178">
        <v>3807</v>
      </c>
      <c r="L82" s="178">
        <v>2568</v>
      </c>
      <c r="M82" s="48">
        <v>975</v>
      </c>
      <c r="N82" s="49">
        <v>282</v>
      </c>
      <c r="O82" s="178">
        <f t="shared" si="2"/>
        <v>13551</v>
      </c>
    </row>
    <row r="83" spans="1:15" ht="12.75">
      <c r="A83" s="40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2.75">
      <c r="A84" s="41" t="s">
        <v>82</v>
      </c>
      <c r="B84" s="42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2.75">
      <c r="A85" s="50">
        <v>1</v>
      </c>
      <c r="B85" s="51" t="s">
        <v>83</v>
      </c>
      <c r="C85" s="52">
        <v>0</v>
      </c>
      <c r="D85" s="52">
        <v>3</v>
      </c>
      <c r="E85" s="52">
        <v>1</v>
      </c>
      <c r="F85" s="52">
        <v>0</v>
      </c>
      <c r="G85" s="52">
        <v>5</v>
      </c>
      <c r="H85" s="52">
        <v>1</v>
      </c>
      <c r="I85" s="52">
        <v>0</v>
      </c>
      <c r="J85" s="52">
        <v>0</v>
      </c>
      <c r="K85" s="52">
        <v>0</v>
      </c>
      <c r="L85" s="52">
        <v>12</v>
      </c>
      <c r="M85" s="52">
        <v>0</v>
      </c>
      <c r="N85" s="52">
        <v>0</v>
      </c>
      <c r="O85" s="52">
        <f>SUM(C85:N85)</f>
        <v>22</v>
      </c>
    </row>
    <row r="86" spans="1:15" ht="12.75">
      <c r="A86" s="9" t="s">
        <v>2</v>
      </c>
      <c r="B86" s="9"/>
      <c r="C86" s="54">
        <f aca="true" t="shared" si="3" ref="C86:L86">SUM(C3:C85)</f>
        <v>56822</v>
      </c>
      <c r="D86" s="54">
        <f t="shared" si="3"/>
        <v>43590</v>
      </c>
      <c r="E86" s="54">
        <f t="shared" si="3"/>
        <v>54700</v>
      </c>
      <c r="F86" s="54">
        <f t="shared" si="3"/>
        <v>77300</v>
      </c>
      <c r="G86" s="54">
        <f t="shared" si="3"/>
        <v>75111</v>
      </c>
      <c r="H86" s="54">
        <f t="shared" si="3"/>
        <v>57798</v>
      </c>
      <c r="I86" s="54">
        <f t="shared" si="3"/>
        <v>66538</v>
      </c>
      <c r="J86" s="54">
        <f t="shared" si="3"/>
        <v>177270</v>
      </c>
      <c r="K86" s="54">
        <f t="shared" si="3"/>
        <v>140252</v>
      </c>
      <c r="L86" s="54">
        <f t="shared" si="3"/>
        <v>191433</v>
      </c>
      <c r="M86" s="54">
        <f>SUM(M3:M85)</f>
        <v>205720</v>
      </c>
      <c r="N86" s="54">
        <f>SUM(N3:N85)</f>
        <v>121157</v>
      </c>
      <c r="O86" s="55">
        <f>SUM(C86:N86)</f>
        <v>1267691</v>
      </c>
    </row>
  </sheetData>
  <sheetProtection/>
  <mergeCells count="1">
    <mergeCell ref="A86:B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3" sqref="A23:IV23"/>
    </sheetView>
  </sheetViews>
  <sheetFormatPr defaultColWidth="9.140625" defaultRowHeight="12.75"/>
  <cols>
    <col min="1" max="1" width="4.57421875" style="0" customWidth="1"/>
    <col min="2" max="2" width="52.421875" style="0" customWidth="1"/>
    <col min="3" max="8" width="9.8515625" style="0" customWidth="1"/>
    <col min="15" max="15" width="10.00390625" style="0" customWidth="1"/>
  </cols>
  <sheetData>
    <row r="1" spans="1:15" s="91" customFormat="1" ht="20.25" customHeight="1">
      <c r="A1" s="179" t="s">
        <v>0</v>
      </c>
      <c r="B1" s="90" t="s">
        <v>142</v>
      </c>
      <c r="C1" s="180">
        <v>40492</v>
      </c>
      <c r="D1" s="14">
        <v>40522</v>
      </c>
      <c r="E1" s="14">
        <v>40553</v>
      </c>
      <c r="F1" s="14">
        <v>40584</v>
      </c>
      <c r="G1" s="14">
        <v>40612</v>
      </c>
      <c r="H1" s="14">
        <v>40643</v>
      </c>
      <c r="I1" s="14">
        <v>40673</v>
      </c>
      <c r="J1" s="14">
        <v>40705</v>
      </c>
      <c r="K1" s="14">
        <v>40735</v>
      </c>
      <c r="L1" s="14">
        <v>40766</v>
      </c>
      <c r="M1" s="14">
        <v>40797</v>
      </c>
      <c r="N1" s="14">
        <v>40827</v>
      </c>
      <c r="O1" s="181" t="s">
        <v>127</v>
      </c>
    </row>
    <row r="2" spans="1:15" ht="12.75">
      <c r="A2" s="92" t="s">
        <v>3</v>
      </c>
      <c r="B2" s="74"/>
      <c r="O2" s="182"/>
    </row>
    <row r="3" spans="1:17" ht="12.75">
      <c r="A3" s="94">
        <v>1</v>
      </c>
      <c r="B3" s="63" t="s">
        <v>85</v>
      </c>
      <c r="C3" s="21">
        <v>1245</v>
      </c>
      <c r="D3" s="21">
        <v>1498</v>
      </c>
      <c r="E3" s="21">
        <v>1297</v>
      </c>
      <c r="F3" s="21">
        <v>1267</v>
      </c>
      <c r="G3" s="21">
        <v>1592</v>
      </c>
      <c r="H3" s="21">
        <v>1049</v>
      </c>
      <c r="I3" s="21">
        <v>1795</v>
      </c>
      <c r="J3" s="21">
        <v>2007</v>
      </c>
      <c r="K3" s="21">
        <v>1378</v>
      </c>
      <c r="L3" s="21">
        <v>2061</v>
      </c>
      <c r="M3" s="21">
        <v>2278</v>
      </c>
      <c r="N3" s="21">
        <v>1045</v>
      </c>
      <c r="O3" s="183">
        <f aca="true" t="shared" si="0" ref="O3:O28">SUM(C3:N3)</f>
        <v>18512</v>
      </c>
      <c r="P3" s="184"/>
      <c r="Q3" s="184"/>
    </row>
    <row r="4" spans="1:17" ht="12.75">
      <c r="A4" s="97">
        <v>2</v>
      </c>
      <c r="B4" s="65" t="s">
        <v>86</v>
      </c>
      <c r="C4" s="24">
        <v>6332</v>
      </c>
      <c r="D4" s="24">
        <v>7119</v>
      </c>
      <c r="E4" s="24">
        <v>5620</v>
      </c>
      <c r="F4" s="24">
        <v>6024</v>
      </c>
      <c r="G4" s="24">
        <v>6113</v>
      </c>
      <c r="H4" s="24">
        <v>4928</v>
      </c>
      <c r="I4" s="24">
        <v>5668</v>
      </c>
      <c r="J4" s="24">
        <v>7972</v>
      </c>
      <c r="K4" s="24">
        <v>7781</v>
      </c>
      <c r="L4" s="24">
        <v>10738</v>
      </c>
      <c r="M4" s="24">
        <v>8749</v>
      </c>
      <c r="N4" s="24">
        <v>5403</v>
      </c>
      <c r="O4" s="185">
        <f t="shared" si="0"/>
        <v>82447</v>
      </c>
      <c r="P4" s="184"/>
      <c r="Q4" s="184"/>
    </row>
    <row r="5" spans="1:17" ht="12.75">
      <c r="A5" s="97">
        <v>3</v>
      </c>
      <c r="B5" s="65" t="s">
        <v>6</v>
      </c>
      <c r="C5" s="24">
        <v>11608</v>
      </c>
      <c r="D5" s="24">
        <v>12649</v>
      </c>
      <c r="E5" s="24">
        <v>10004</v>
      </c>
      <c r="F5" s="24">
        <v>13223</v>
      </c>
      <c r="G5" s="24">
        <v>15008</v>
      </c>
      <c r="H5" s="24">
        <v>11022</v>
      </c>
      <c r="I5" s="24">
        <v>11271</v>
      </c>
      <c r="J5" s="24">
        <v>13268</v>
      </c>
      <c r="K5" s="24">
        <v>13726</v>
      </c>
      <c r="L5" s="24">
        <v>14756</v>
      </c>
      <c r="M5" s="24">
        <v>14455</v>
      </c>
      <c r="N5" s="24">
        <v>9501</v>
      </c>
      <c r="O5" s="185">
        <f t="shared" si="0"/>
        <v>150491</v>
      </c>
      <c r="P5" s="186"/>
      <c r="Q5" s="186"/>
    </row>
    <row r="6" spans="1:17" ht="12.75">
      <c r="A6" s="97">
        <v>4</v>
      </c>
      <c r="B6" s="65" t="s">
        <v>7</v>
      </c>
      <c r="C6" s="24">
        <v>7750</v>
      </c>
      <c r="D6" s="24">
        <v>7923</v>
      </c>
      <c r="E6" s="24">
        <v>6484</v>
      </c>
      <c r="F6" s="24">
        <v>7669</v>
      </c>
      <c r="G6" s="24">
        <v>7958</v>
      </c>
      <c r="H6" s="24">
        <v>5820</v>
      </c>
      <c r="I6" s="24">
        <v>6805</v>
      </c>
      <c r="J6" s="24">
        <v>9990</v>
      </c>
      <c r="K6" s="24">
        <v>8515</v>
      </c>
      <c r="L6" s="24">
        <v>10205</v>
      </c>
      <c r="M6" s="24">
        <v>9317</v>
      </c>
      <c r="N6" s="24">
        <v>5079</v>
      </c>
      <c r="O6" s="185">
        <f t="shared" si="0"/>
        <v>93515</v>
      </c>
      <c r="P6" s="186"/>
      <c r="Q6" s="186"/>
    </row>
    <row r="7" spans="1:17" ht="12.75">
      <c r="A7" s="97">
        <v>5</v>
      </c>
      <c r="B7" s="65" t="s">
        <v>87</v>
      </c>
      <c r="C7" s="24">
        <v>5818</v>
      </c>
      <c r="D7" s="24">
        <v>6101</v>
      </c>
      <c r="E7" s="24">
        <v>5252</v>
      </c>
      <c r="F7" s="24">
        <v>5936</v>
      </c>
      <c r="G7" s="24">
        <v>5839</v>
      </c>
      <c r="H7" s="24">
        <v>4767</v>
      </c>
      <c r="I7" s="24">
        <v>5687</v>
      </c>
      <c r="J7" s="24">
        <v>9585</v>
      </c>
      <c r="K7" s="24">
        <v>7468</v>
      </c>
      <c r="L7" s="24">
        <v>9978</v>
      </c>
      <c r="M7" s="24">
        <v>8745</v>
      </c>
      <c r="N7" s="24">
        <v>7071</v>
      </c>
      <c r="O7" s="185">
        <f t="shared" si="0"/>
        <v>82247</v>
      </c>
      <c r="P7" s="186"/>
      <c r="Q7" s="186"/>
    </row>
    <row r="8" spans="1:17" ht="12.75">
      <c r="A8" s="97">
        <v>6</v>
      </c>
      <c r="B8" s="65" t="s">
        <v>9</v>
      </c>
      <c r="C8" s="24">
        <v>1412</v>
      </c>
      <c r="D8" s="24">
        <v>1420</v>
      </c>
      <c r="E8" s="24">
        <v>1220</v>
      </c>
      <c r="F8" s="24">
        <v>1460</v>
      </c>
      <c r="G8" s="24">
        <v>1679</v>
      </c>
      <c r="H8" s="24">
        <v>1161</v>
      </c>
      <c r="I8" s="24">
        <v>1277</v>
      </c>
      <c r="J8" s="24">
        <v>2253</v>
      </c>
      <c r="K8" s="24">
        <v>1780</v>
      </c>
      <c r="L8" s="24">
        <v>2329</v>
      </c>
      <c r="M8" s="24">
        <v>1966</v>
      </c>
      <c r="N8" s="24">
        <v>669</v>
      </c>
      <c r="O8" s="185">
        <f t="shared" si="0"/>
        <v>18626</v>
      </c>
      <c r="P8" s="186"/>
      <c r="Q8" s="186"/>
    </row>
    <row r="9" spans="1:17" ht="12.75">
      <c r="A9" s="97">
        <v>7</v>
      </c>
      <c r="B9" s="65" t="s">
        <v>10</v>
      </c>
      <c r="C9" s="24">
        <v>562</v>
      </c>
      <c r="D9" s="24">
        <v>746</v>
      </c>
      <c r="E9" s="24">
        <v>605</v>
      </c>
      <c r="F9" s="24">
        <v>888</v>
      </c>
      <c r="G9" s="24">
        <v>818</v>
      </c>
      <c r="H9" s="24">
        <v>701</v>
      </c>
      <c r="I9" s="24">
        <v>845</v>
      </c>
      <c r="J9" s="24">
        <v>1360</v>
      </c>
      <c r="K9" s="24">
        <v>1020</v>
      </c>
      <c r="L9" s="24">
        <v>1098</v>
      </c>
      <c r="M9" s="24">
        <v>1179</v>
      </c>
      <c r="N9" s="24">
        <v>798</v>
      </c>
      <c r="O9" s="185">
        <f t="shared" si="0"/>
        <v>10620</v>
      </c>
      <c r="P9" s="186"/>
      <c r="Q9" s="186"/>
    </row>
    <row r="10" spans="1:17" ht="12.75">
      <c r="A10" s="97">
        <v>8</v>
      </c>
      <c r="B10" s="65" t="s">
        <v>11</v>
      </c>
      <c r="C10" s="24">
        <v>3411</v>
      </c>
      <c r="D10" s="24">
        <v>2421</v>
      </c>
      <c r="E10" s="24">
        <v>1502</v>
      </c>
      <c r="F10" s="24">
        <v>2536</v>
      </c>
      <c r="G10" s="24">
        <v>3853</v>
      </c>
      <c r="H10" s="24">
        <v>1619</v>
      </c>
      <c r="I10" s="24">
        <v>2535</v>
      </c>
      <c r="J10" s="24">
        <v>3318</v>
      </c>
      <c r="K10" s="24">
        <v>1427</v>
      </c>
      <c r="L10" s="24">
        <v>2902</v>
      </c>
      <c r="M10" s="24">
        <v>2016</v>
      </c>
      <c r="N10" s="24">
        <v>2417</v>
      </c>
      <c r="O10" s="185">
        <f t="shared" si="0"/>
        <v>29957</v>
      </c>
      <c r="P10" s="186"/>
      <c r="Q10" s="186"/>
    </row>
    <row r="11" spans="1:17" ht="12.75">
      <c r="A11" s="97">
        <v>9</v>
      </c>
      <c r="B11" s="65" t="s">
        <v>12</v>
      </c>
      <c r="C11" s="24">
        <v>772</v>
      </c>
      <c r="D11" s="24">
        <v>798</v>
      </c>
      <c r="E11" s="24">
        <v>658</v>
      </c>
      <c r="F11" s="24">
        <v>843</v>
      </c>
      <c r="G11" s="24">
        <v>550</v>
      </c>
      <c r="H11" s="24">
        <v>268</v>
      </c>
      <c r="I11" s="24">
        <v>436</v>
      </c>
      <c r="J11" s="24">
        <v>613</v>
      </c>
      <c r="K11" s="24">
        <v>715</v>
      </c>
      <c r="L11" s="24">
        <v>830</v>
      </c>
      <c r="M11" s="24">
        <v>1073</v>
      </c>
      <c r="N11" s="24">
        <v>542</v>
      </c>
      <c r="O11" s="185">
        <f t="shared" si="0"/>
        <v>8098</v>
      </c>
      <c r="P11" s="186"/>
      <c r="Q11" s="186"/>
    </row>
    <row r="12" spans="1:17" ht="12.75">
      <c r="A12" s="97">
        <v>10</v>
      </c>
      <c r="B12" s="65" t="s">
        <v>88</v>
      </c>
      <c r="C12" s="24">
        <v>763</v>
      </c>
      <c r="D12" s="24">
        <v>635</v>
      </c>
      <c r="E12" s="24">
        <v>601</v>
      </c>
      <c r="F12" s="24">
        <v>716</v>
      </c>
      <c r="G12" s="24">
        <v>661</v>
      </c>
      <c r="H12" s="24">
        <v>510</v>
      </c>
      <c r="I12" s="24">
        <v>411</v>
      </c>
      <c r="J12" s="24">
        <v>1450</v>
      </c>
      <c r="K12" s="24">
        <v>1037</v>
      </c>
      <c r="L12" s="24">
        <v>1315</v>
      </c>
      <c r="M12" s="24">
        <v>4483</v>
      </c>
      <c r="N12" s="24">
        <v>852</v>
      </c>
      <c r="O12" s="185">
        <f t="shared" si="0"/>
        <v>13434</v>
      </c>
      <c r="P12" s="186"/>
      <c r="Q12" s="186"/>
    </row>
    <row r="13" spans="1:17" ht="12.75">
      <c r="A13" s="97">
        <v>11</v>
      </c>
      <c r="B13" s="65" t="s">
        <v>89</v>
      </c>
      <c r="C13" s="24">
        <v>1961</v>
      </c>
      <c r="D13" s="24">
        <v>1428</v>
      </c>
      <c r="E13" s="24">
        <v>1363</v>
      </c>
      <c r="F13" s="24">
        <v>1302</v>
      </c>
      <c r="G13" s="24">
        <v>1334</v>
      </c>
      <c r="H13" s="24">
        <v>987</v>
      </c>
      <c r="I13" s="24">
        <v>2430</v>
      </c>
      <c r="J13" s="24">
        <v>2870</v>
      </c>
      <c r="K13" s="24">
        <v>2557</v>
      </c>
      <c r="L13" s="24">
        <v>2085</v>
      </c>
      <c r="M13" s="24">
        <v>2328</v>
      </c>
      <c r="N13" s="24">
        <v>1410</v>
      </c>
      <c r="O13" s="185">
        <f t="shared" si="0"/>
        <v>22055</v>
      </c>
      <c r="P13" s="187"/>
      <c r="Q13" s="187"/>
    </row>
    <row r="14" spans="1:17" ht="12.75">
      <c r="A14" s="97">
        <v>12</v>
      </c>
      <c r="B14" s="65" t="s">
        <v>15</v>
      </c>
      <c r="C14" s="24">
        <v>13901</v>
      </c>
      <c r="D14" s="24">
        <v>15663</v>
      </c>
      <c r="E14" s="24">
        <v>14563</v>
      </c>
      <c r="F14" s="24">
        <v>17983</v>
      </c>
      <c r="G14" s="24">
        <v>20405</v>
      </c>
      <c r="H14" s="24">
        <v>14995</v>
      </c>
      <c r="I14" s="24">
        <v>16600</v>
      </c>
      <c r="J14" s="24">
        <v>18914</v>
      </c>
      <c r="K14" s="24">
        <v>17379</v>
      </c>
      <c r="L14" s="24">
        <v>19437</v>
      </c>
      <c r="M14" s="24">
        <v>18876</v>
      </c>
      <c r="N14" s="24">
        <v>14594</v>
      </c>
      <c r="O14" s="185">
        <f t="shared" si="0"/>
        <v>203310</v>
      </c>
      <c r="P14" s="186"/>
      <c r="Q14" s="186"/>
    </row>
    <row r="15" spans="1:17" ht="12.75">
      <c r="A15" s="97">
        <v>13</v>
      </c>
      <c r="B15" s="65" t="s">
        <v>16</v>
      </c>
      <c r="C15" s="24">
        <v>1486</v>
      </c>
      <c r="D15" s="24">
        <v>1826</v>
      </c>
      <c r="E15" s="24">
        <v>1179</v>
      </c>
      <c r="F15" s="24">
        <v>1299</v>
      </c>
      <c r="G15" s="24">
        <v>1932</v>
      </c>
      <c r="H15" s="24">
        <v>1606</v>
      </c>
      <c r="I15" s="24">
        <v>1643</v>
      </c>
      <c r="J15" s="24">
        <v>2397</v>
      </c>
      <c r="K15" s="24">
        <v>2028</v>
      </c>
      <c r="L15" s="24">
        <v>2559</v>
      </c>
      <c r="M15" s="24">
        <v>2616</v>
      </c>
      <c r="N15" s="24">
        <v>1679</v>
      </c>
      <c r="O15" s="185">
        <f t="shared" si="0"/>
        <v>22250</v>
      </c>
      <c r="P15" s="186"/>
      <c r="Q15" s="186"/>
    </row>
    <row r="16" spans="1:17" ht="12.75">
      <c r="A16" s="97">
        <v>14</v>
      </c>
      <c r="B16" s="65" t="s">
        <v>90</v>
      </c>
      <c r="C16" s="24">
        <v>225</v>
      </c>
      <c r="D16" s="24">
        <v>418</v>
      </c>
      <c r="E16" s="24">
        <v>173</v>
      </c>
      <c r="F16" s="24">
        <v>306</v>
      </c>
      <c r="G16" s="24">
        <v>228</v>
      </c>
      <c r="H16" s="24">
        <v>193</v>
      </c>
      <c r="I16" s="24">
        <v>179</v>
      </c>
      <c r="J16" s="24">
        <v>295</v>
      </c>
      <c r="K16" s="24">
        <v>294</v>
      </c>
      <c r="L16" s="24">
        <v>307</v>
      </c>
      <c r="M16" s="24">
        <v>500</v>
      </c>
      <c r="N16" s="24">
        <v>116</v>
      </c>
      <c r="O16" s="185">
        <f t="shared" si="0"/>
        <v>3234</v>
      </c>
      <c r="P16" s="187"/>
      <c r="Q16" s="187"/>
    </row>
    <row r="17" spans="1:17" ht="12.75">
      <c r="A17" s="97">
        <v>15</v>
      </c>
      <c r="B17" s="65" t="s">
        <v>18</v>
      </c>
      <c r="C17" s="24">
        <v>5401</v>
      </c>
      <c r="D17" s="24">
        <v>7260</v>
      </c>
      <c r="E17" s="24">
        <v>5339</v>
      </c>
      <c r="F17" s="24">
        <v>5511</v>
      </c>
      <c r="G17" s="24">
        <v>6122</v>
      </c>
      <c r="H17" s="24">
        <v>4477</v>
      </c>
      <c r="I17" s="24">
        <v>5340</v>
      </c>
      <c r="J17" s="24">
        <v>10346</v>
      </c>
      <c r="K17" s="24">
        <v>7959</v>
      </c>
      <c r="L17" s="24">
        <v>8996</v>
      </c>
      <c r="M17" s="24">
        <v>9106</v>
      </c>
      <c r="N17" s="24">
        <v>6322</v>
      </c>
      <c r="O17" s="185">
        <f t="shared" si="0"/>
        <v>82179</v>
      </c>
      <c r="P17" s="186"/>
      <c r="Q17" s="186"/>
    </row>
    <row r="18" spans="1:17" ht="12.75">
      <c r="A18" s="97">
        <v>16</v>
      </c>
      <c r="B18" s="65" t="s">
        <v>19</v>
      </c>
      <c r="C18" s="24">
        <v>377</v>
      </c>
      <c r="D18" s="24">
        <v>545</v>
      </c>
      <c r="E18" s="24">
        <v>294</v>
      </c>
      <c r="F18" s="24">
        <v>387</v>
      </c>
      <c r="G18" s="24">
        <v>420</v>
      </c>
      <c r="H18" s="24">
        <v>364</v>
      </c>
      <c r="I18" s="24">
        <v>323</v>
      </c>
      <c r="J18" s="24">
        <v>318</v>
      </c>
      <c r="K18" s="24">
        <v>300</v>
      </c>
      <c r="L18" s="24">
        <v>643</v>
      </c>
      <c r="M18" s="24">
        <v>425</v>
      </c>
      <c r="N18" s="24">
        <v>303</v>
      </c>
      <c r="O18" s="185">
        <f t="shared" si="0"/>
        <v>4699</v>
      </c>
      <c r="P18" s="186"/>
      <c r="Q18" s="186"/>
    </row>
    <row r="19" spans="1:17" ht="12.75">
      <c r="A19" s="97">
        <v>17</v>
      </c>
      <c r="B19" s="65" t="s">
        <v>20</v>
      </c>
      <c r="C19" s="24">
        <v>1379</v>
      </c>
      <c r="D19" s="24">
        <v>1393</v>
      </c>
      <c r="E19" s="24">
        <v>1224</v>
      </c>
      <c r="F19" s="24">
        <v>856</v>
      </c>
      <c r="G19" s="24">
        <v>952</v>
      </c>
      <c r="H19" s="24">
        <v>724</v>
      </c>
      <c r="I19" s="24">
        <v>663</v>
      </c>
      <c r="J19" s="24">
        <v>1940</v>
      </c>
      <c r="K19" s="24">
        <v>1370</v>
      </c>
      <c r="L19" s="24">
        <v>1909</v>
      </c>
      <c r="M19" s="24">
        <v>1424</v>
      </c>
      <c r="N19" s="24">
        <v>690</v>
      </c>
      <c r="O19" s="185">
        <f t="shared" si="0"/>
        <v>14524</v>
      </c>
      <c r="P19" s="186"/>
      <c r="Q19" s="186"/>
    </row>
    <row r="20" spans="1:17" ht="12.75">
      <c r="A20" s="97">
        <v>18</v>
      </c>
      <c r="B20" s="65" t="s">
        <v>21</v>
      </c>
      <c r="C20" s="24">
        <v>616</v>
      </c>
      <c r="D20" s="24">
        <v>708</v>
      </c>
      <c r="E20" s="24">
        <v>572</v>
      </c>
      <c r="F20" s="24">
        <v>1056</v>
      </c>
      <c r="G20" s="24">
        <v>1152</v>
      </c>
      <c r="H20" s="24">
        <v>892</v>
      </c>
      <c r="I20" s="24">
        <v>730</v>
      </c>
      <c r="J20" s="24">
        <v>1547</v>
      </c>
      <c r="K20" s="24">
        <v>1927</v>
      </c>
      <c r="L20" s="24">
        <v>2074</v>
      </c>
      <c r="M20" s="24">
        <v>4444</v>
      </c>
      <c r="N20" s="24">
        <v>730</v>
      </c>
      <c r="O20" s="185">
        <f t="shared" si="0"/>
        <v>16448</v>
      </c>
      <c r="P20" s="187"/>
      <c r="Q20" s="187"/>
    </row>
    <row r="21" spans="1:17" ht="12.75">
      <c r="A21" s="97">
        <v>19</v>
      </c>
      <c r="B21" s="65" t="s">
        <v>22</v>
      </c>
      <c r="C21" s="24">
        <v>94</v>
      </c>
      <c r="D21" s="24">
        <v>38</v>
      </c>
      <c r="E21" s="24">
        <v>38</v>
      </c>
      <c r="F21" s="24">
        <v>144</v>
      </c>
      <c r="G21" s="24">
        <v>148</v>
      </c>
      <c r="H21" s="24">
        <v>84</v>
      </c>
      <c r="I21" s="24">
        <v>53</v>
      </c>
      <c r="J21" s="24">
        <v>54</v>
      </c>
      <c r="K21" s="24">
        <v>68</v>
      </c>
      <c r="L21" s="24">
        <v>135</v>
      </c>
      <c r="M21" s="24">
        <v>111</v>
      </c>
      <c r="N21" s="24">
        <v>16</v>
      </c>
      <c r="O21" s="185">
        <f t="shared" si="0"/>
        <v>983</v>
      </c>
      <c r="P21" s="187"/>
      <c r="Q21" s="187"/>
    </row>
    <row r="22" spans="1:17" ht="12.75">
      <c r="A22" s="97">
        <v>20</v>
      </c>
      <c r="B22" s="65" t="s">
        <v>23</v>
      </c>
      <c r="C22" s="24">
        <v>1295</v>
      </c>
      <c r="D22" s="24">
        <v>1793</v>
      </c>
      <c r="E22" s="24">
        <v>1309</v>
      </c>
      <c r="F22" s="24">
        <v>1440</v>
      </c>
      <c r="G22" s="24">
        <v>2000</v>
      </c>
      <c r="H22" s="24">
        <v>1388</v>
      </c>
      <c r="I22" s="24">
        <v>1325</v>
      </c>
      <c r="J22" s="24">
        <v>2060</v>
      </c>
      <c r="K22" s="24">
        <v>1519</v>
      </c>
      <c r="L22" s="24">
        <v>2686</v>
      </c>
      <c r="M22" s="24">
        <v>2121</v>
      </c>
      <c r="N22" s="24">
        <v>1660</v>
      </c>
      <c r="O22" s="185">
        <f t="shared" si="0"/>
        <v>20596</v>
      </c>
      <c r="P22" s="186"/>
      <c r="Q22" s="186"/>
    </row>
    <row r="23" spans="1:17" s="359" customFormat="1" ht="12.75">
      <c r="A23" s="356">
        <v>21</v>
      </c>
      <c r="B23" s="357" t="s">
        <v>24</v>
      </c>
      <c r="C23" s="358">
        <v>262</v>
      </c>
      <c r="D23" s="358">
        <v>565</v>
      </c>
      <c r="E23" s="358">
        <v>275</v>
      </c>
      <c r="F23" s="358">
        <v>596</v>
      </c>
      <c r="G23" s="358">
        <v>1255</v>
      </c>
      <c r="H23" s="358">
        <v>4184</v>
      </c>
      <c r="I23" s="358">
        <v>978</v>
      </c>
      <c r="J23" s="358">
        <v>1363</v>
      </c>
      <c r="K23" s="358">
        <v>435</v>
      </c>
      <c r="L23" s="358">
        <v>500</v>
      </c>
      <c r="M23" s="358">
        <v>361</v>
      </c>
      <c r="N23" s="358">
        <v>377</v>
      </c>
      <c r="O23" s="368">
        <f t="shared" si="0"/>
        <v>11151</v>
      </c>
      <c r="P23" s="369"/>
      <c r="Q23" s="369"/>
    </row>
    <row r="24" spans="1:17" ht="12.75">
      <c r="A24" s="97">
        <v>22</v>
      </c>
      <c r="B24" s="65" t="s">
        <v>91</v>
      </c>
      <c r="C24" s="24">
        <v>2680</v>
      </c>
      <c r="D24" s="24">
        <v>3675</v>
      </c>
      <c r="E24" s="24">
        <v>2073</v>
      </c>
      <c r="F24" s="24">
        <v>2474</v>
      </c>
      <c r="G24" s="24">
        <v>3041</v>
      </c>
      <c r="H24" s="24">
        <v>1654</v>
      </c>
      <c r="I24" s="24">
        <v>2021</v>
      </c>
      <c r="J24" s="24">
        <v>2778</v>
      </c>
      <c r="K24" s="24">
        <v>2636</v>
      </c>
      <c r="L24" s="24">
        <v>4143</v>
      </c>
      <c r="M24" s="24">
        <v>3418</v>
      </c>
      <c r="N24" s="24">
        <v>945</v>
      </c>
      <c r="O24" s="185">
        <f t="shared" si="0"/>
        <v>31538</v>
      </c>
      <c r="P24" s="186"/>
      <c r="Q24" s="186"/>
    </row>
    <row r="25" spans="1:17" ht="12.75">
      <c r="A25" s="97">
        <v>23</v>
      </c>
      <c r="B25" s="65" t="s">
        <v>92</v>
      </c>
      <c r="C25" s="24">
        <v>814</v>
      </c>
      <c r="D25" s="24">
        <v>864</v>
      </c>
      <c r="E25" s="24">
        <v>867</v>
      </c>
      <c r="F25" s="24">
        <v>844</v>
      </c>
      <c r="G25" s="24">
        <v>649</v>
      </c>
      <c r="H25" s="24">
        <v>802</v>
      </c>
      <c r="I25" s="24">
        <v>710</v>
      </c>
      <c r="J25" s="24">
        <v>1847</v>
      </c>
      <c r="K25" s="24">
        <v>843</v>
      </c>
      <c r="L25" s="24">
        <v>1608</v>
      </c>
      <c r="M25" s="24">
        <v>1479</v>
      </c>
      <c r="N25" s="24">
        <v>589</v>
      </c>
      <c r="O25" s="185">
        <f t="shared" si="0"/>
        <v>11916</v>
      </c>
      <c r="P25" s="186"/>
      <c r="Q25" s="186"/>
    </row>
    <row r="26" spans="1:17" ht="12.75">
      <c r="A26" s="100">
        <v>24</v>
      </c>
      <c r="B26" s="68" t="s">
        <v>27</v>
      </c>
      <c r="C26" s="24">
        <v>528</v>
      </c>
      <c r="D26" s="24">
        <v>699</v>
      </c>
      <c r="E26" s="24">
        <v>861</v>
      </c>
      <c r="F26" s="24">
        <v>785</v>
      </c>
      <c r="G26" s="24">
        <v>697</v>
      </c>
      <c r="H26" s="24">
        <v>467</v>
      </c>
      <c r="I26" s="24">
        <v>983</v>
      </c>
      <c r="J26" s="24">
        <v>956</v>
      </c>
      <c r="K26" s="24">
        <v>894</v>
      </c>
      <c r="L26" s="24">
        <v>578</v>
      </c>
      <c r="M26" s="24">
        <v>742</v>
      </c>
      <c r="N26" s="24">
        <v>575</v>
      </c>
      <c r="O26" s="185">
        <f t="shared" si="0"/>
        <v>8765</v>
      </c>
      <c r="P26" s="186"/>
      <c r="Q26" s="186"/>
    </row>
    <row r="27" spans="1:17" ht="12.75">
      <c r="A27" s="101">
        <v>25</v>
      </c>
      <c r="B27" s="102" t="s">
        <v>28</v>
      </c>
      <c r="C27" s="24">
        <v>232</v>
      </c>
      <c r="D27" s="24">
        <v>183</v>
      </c>
      <c r="E27" s="24">
        <v>173</v>
      </c>
      <c r="F27" s="24">
        <v>139</v>
      </c>
      <c r="G27" s="24">
        <v>261</v>
      </c>
      <c r="H27" s="24">
        <v>164</v>
      </c>
      <c r="I27" s="24">
        <v>283</v>
      </c>
      <c r="J27" s="24">
        <v>197</v>
      </c>
      <c r="K27" s="24">
        <v>237</v>
      </c>
      <c r="L27" s="24">
        <v>314</v>
      </c>
      <c r="M27" s="24">
        <v>280</v>
      </c>
      <c r="N27" s="24">
        <v>105</v>
      </c>
      <c r="O27" s="185">
        <f t="shared" si="0"/>
        <v>2568</v>
      </c>
      <c r="P27" s="186"/>
      <c r="Q27" s="186"/>
    </row>
    <row r="28" spans="1:15" ht="12.75">
      <c r="A28" s="103">
        <v>26</v>
      </c>
      <c r="B28" s="104" t="s">
        <v>29</v>
      </c>
      <c r="C28" s="32">
        <v>6</v>
      </c>
      <c r="D28" s="32">
        <v>3</v>
      </c>
      <c r="E28" s="32">
        <v>1</v>
      </c>
      <c r="F28" s="32">
        <v>0</v>
      </c>
      <c r="G28" s="32">
        <v>46</v>
      </c>
      <c r="H28" s="32">
        <v>0</v>
      </c>
      <c r="I28" s="32">
        <v>5</v>
      </c>
      <c r="J28" s="32">
        <v>3</v>
      </c>
      <c r="K28" s="32">
        <v>11</v>
      </c>
      <c r="L28" s="32">
        <v>6</v>
      </c>
      <c r="M28" s="32">
        <v>7</v>
      </c>
      <c r="N28" s="32">
        <v>38</v>
      </c>
      <c r="O28" s="32">
        <f t="shared" si="0"/>
        <v>126</v>
      </c>
    </row>
    <row r="29" spans="1:15" ht="12.75">
      <c r="A29" s="107"/>
      <c r="B29" s="74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5" ht="12.75">
      <c r="A30" s="73" t="s">
        <v>30</v>
      </c>
      <c r="B30" s="74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8" ht="12.75">
      <c r="A31" s="94">
        <v>1</v>
      </c>
      <c r="B31" s="63" t="s">
        <v>93</v>
      </c>
      <c r="C31" s="188">
        <v>174</v>
      </c>
      <c r="D31" s="188">
        <v>34</v>
      </c>
      <c r="E31" s="188">
        <v>117</v>
      </c>
      <c r="F31" s="188">
        <v>179</v>
      </c>
      <c r="G31" s="188">
        <v>67</v>
      </c>
      <c r="H31" s="188">
        <v>44</v>
      </c>
      <c r="I31" s="188">
        <v>55</v>
      </c>
      <c r="J31" s="188">
        <v>264</v>
      </c>
      <c r="K31" s="188">
        <v>249</v>
      </c>
      <c r="L31" s="188">
        <v>339</v>
      </c>
      <c r="M31" s="115">
        <v>215</v>
      </c>
      <c r="N31" s="115">
        <v>58</v>
      </c>
      <c r="O31" s="189">
        <f aca="true" t="shared" si="1" ref="O31:O71">SUM(C31:N31)</f>
        <v>1795</v>
      </c>
      <c r="P31" s="186"/>
      <c r="Q31" s="186"/>
      <c r="R31" s="184"/>
    </row>
    <row r="32" spans="1:18" ht="12.75">
      <c r="A32" s="97">
        <v>2</v>
      </c>
      <c r="B32" s="65" t="s">
        <v>94</v>
      </c>
      <c r="C32" s="24">
        <v>239</v>
      </c>
      <c r="D32" s="24">
        <v>26</v>
      </c>
      <c r="E32" s="24">
        <v>74</v>
      </c>
      <c r="F32" s="24">
        <v>25</v>
      </c>
      <c r="G32" s="24">
        <v>94</v>
      </c>
      <c r="H32" s="24">
        <v>13</v>
      </c>
      <c r="I32" s="24">
        <v>35</v>
      </c>
      <c r="J32" s="24">
        <v>36</v>
      </c>
      <c r="K32" s="24">
        <v>54</v>
      </c>
      <c r="L32" s="24">
        <v>52</v>
      </c>
      <c r="M32" s="115">
        <v>36</v>
      </c>
      <c r="N32" s="115">
        <v>46</v>
      </c>
      <c r="O32" s="190">
        <f t="shared" si="1"/>
        <v>730</v>
      </c>
      <c r="P32" s="186"/>
      <c r="Q32" s="186"/>
      <c r="R32" s="184"/>
    </row>
    <row r="33" spans="1:18" ht="12.75">
      <c r="A33" s="97">
        <v>3</v>
      </c>
      <c r="B33" s="65" t="s">
        <v>95</v>
      </c>
      <c r="C33" s="24">
        <v>7</v>
      </c>
      <c r="D33" s="24">
        <v>3</v>
      </c>
      <c r="E33" s="24">
        <v>8</v>
      </c>
      <c r="F33" s="24">
        <v>6</v>
      </c>
      <c r="G33" s="24">
        <v>22</v>
      </c>
      <c r="H33" s="24">
        <v>1</v>
      </c>
      <c r="I33" s="24">
        <v>3</v>
      </c>
      <c r="J33" s="24">
        <v>147</v>
      </c>
      <c r="K33" s="24">
        <v>0</v>
      </c>
      <c r="L33" s="24">
        <v>56</v>
      </c>
      <c r="M33" s="115">
        <v>1</v>
      </c>
      <c r="N33" s="115">
        <v>2</v>
      </c>
      <c r="O33" s="190">
        <f t="shared" si="1"/>
        <v>256</v>
      </c>
      <c r="P33" s="186"/>
      <c r="Q33" s="186"/>
      <c r="R33" s="184"/>
    </row>
    <row r="34" spans="1:18" ht="12.75">
      <c r="A34" s="97">
        <v>4</v>
      </c>
      <c r="B34" s="65" t="s">
        <v>96</v>
      </c>
      <c r="C34" s="24">
        <v>31</v>
      </c>
      <c r="D34" s="24">
        <v>23</v>
      </c>
      <c r="E34" s="24">
        <v>16</v>
      </c>
      <c r="F34" s="24">
        <v>22</v>
      </c>
      <c r="G34" s="24">
        <v>36</v>
      </c>
      <c r="H34" s="24">
        <v>22</v>
      </c>
      <c r="I34" s="24">
        <v>47</v>
      </c>
      <c r="J34" s="24">
        <v>22</v>
      </c>
      <c r="K34" s="24">
        <v>44</v>
      </c>
      <c r="L34" s="24">
        <v>156</v>
      </c>
      <c r="M34" s="115">
        <v>242</v>
      </c>
      <c r="N34" s="115">
        <v>23</v>
      </c>
      <c r="O34" s="190">
        <f t="shared" si="1"/>
        <v>684</v>
      </c>
      <c r="P34" s="186"/>
      <c r="Q34" s="186"/>
      <c r="R34" s="184"/>
    </row>
    <row r="35" spans="1:18" ht="12.75">
      <c r="A35" s="97">
        <v>5</v>
      </c>
      <c r="B35" s="65" t="s">
        <v>97</v>
      </c>
      <c r="C35" s="24">
        <v>97</v>
      </c>
      <c r="D35" s="24">
        <v>302</v>
      </c>
      <c r="E35" s="24">
        <v>454</v>
      </c>
      <c r="F35" s="24">
        <v>190</v>
      </c>
      <c r="G35" s="24">
        <v>56</v>
      </c>
      <c r="H35" s="24">
        <v>65</v>
      </c>
      <c r="I35" s="24">
        <v>35</v>
      </c>
      <c r="J35" s="24">
        <v>394</v>
      </c>
      <c r="K35" s="24">
        <v>316</v>
      </c>
      <c r="L35" s="24">
        <v>182</v>
      </c>
      <c r="M35" s="115">
        <v>188</v>
      </c>
      <c r="N35" s="115">
        <v>143</v>
      </c>
      <c r="O35" s="190">
        <f t="shared" si="1"/>
        <v>2422</v>
      </c>
      <c r="P35" s="186"/>
      <c r="Q35" s="186"/>
      <c r="R35" s="184"/>
    </row>
    <row r="36" spans="1:15" ht="12.75">
      <c r="A36" s="97">
        <v>6</v>
      </c>
      <c r="B36" s="65" t="s">
        <v>98</v>
      </c>
      <c r="C36" s="24">
        <v>55</v>
      </c>
      <c r="D36" s="24">
        <v>46</v>
      </c>
      <c r="E36" s="24">
        <v>20</v>
      </c>
      <c r="F36" s="24">
        <v>44</v>
      </c>
      <c r="G36" s="24">
        <v>25</v>
      </c>
      <c r="H36" s="24">
        <v>60</v>
      </c>
      <c r="I36" s="24">
        <v>24</v>
      </c>
      <c r="J36" s="24">
        <v>27</v>
      </c>
      <c r="K36" s="24">
        <v>19</v>
      </c>
      <c r="L36" s="24">
        <v>200</v>
      </c>
      <c r="M36" s="115">
        <v>57</v>
      </c>
      <c r="N36" s="115">
        <v>4</v>
      </c>
      <c r="O36" s="115">
        <f t="shared" si="1"/>
        <v>581</v>
      </c>
    </row>
    <row r="37" spans="1:15" ht="12.75">
      <c r="A37" s="97">
        <v>7</v>
      </c>
      <c r="B37" s="65" t="s">
        <v>99</v>
      </c>
      <c r="C37" s="24">
        <v>16</v>
      </c>
      <c r="D37" s="24">
        <v>19</v>
      </c>
      <c r="E37" s="24">
        <v>3</v>
      </c>
      <c r="F37" s="24">
        <v>13</v>
      </c>
      <c r="G37" s="24">
        <v>20</v>
      </c>
      <c r="H37" s="24">
        <v>14</v>
      </c>
      <c r="I37" s="24">
        <v>1</v>
      </c>
      <c r="J37" s="24">
        <v>23</v>
      </c>
      <c r="K37" s="24">
        <v>4</v>
      </c>
      <c r="L37" s="24">
        <v>20</v>
      </c>
      <c r="M37" s="115">
        <v>3</v>
      </c>
      <c r="N37" s="115">
        <v>4</v>
      </c>
      <c r="O37" s="115">
        <f t="shared" si="1"/>
        <v>140</v>
      </c>
    </row>
    <row r="38" spans="1:15" ht="12.75">
      <c r="A38" s="97">
        <v>8</v>
      </c>
      <c r="B38" s="65" t="s">
        <v>100</v>
      </c>
      <c r="C38" s="24">
        <v>3</v>
      </c>
      <c r="D38" s="24">
        <v>0</v>
      </c>
      <c r="E38" s="24">
        <v>10</v>
      </c>
      <c r="F38" s="24">
        <v>4</v>
      </c>
      <c r="G38" s="24">
        <v>0</v>
      </c>
      <c r="H38" s="24">
        <v>1</v>
      </c>
      <c r="I38" s="24">
        <v>3</v>
      </c>
      <c r="J38" s="24">
        <v>29</v>
      </c>
      <c r="K38" s="24">
        <v>49</v>
      </c>
      <c r="L38" s="24">
        <v>4</v>
      </c>
      <c r="M38" s="115">
        <v>8</v>
      </c>
      <c r="N38" s="115">
        <v>8</v>
      </c>
      <c r="O38" s="115">
        <f t="shared" si="1"/>
        <v>119</v>
      </c>
    </row>
    <row r="39" spans="1:15" ht="12.75">
      <c r="A39" s="97">
        <v>9</v>
      </c>
      <c r="B39" s="65" t="s">
        <v>101</v>
      </c>
      <c r="C39" s="24">
        <v>185</v>
      </c>
      <c r="D39" s="24">
        <v>164</v>
      </c>
      <c r="E39" s="24">
        <v>234</v>
      </c>
      <c r="F39" s="24">
        <v>171</v>
      </c>
      <c r="G39" s="24">
        <v>51</v>
      </c>
      <c r="H39" s="24">
        <v>3</v>
      </c>
      <c r="I39" s="24">
        <v>3</v>
      </c>
      <c r="J39" s="24">
        <v>25</v>
      </c>
      <c r="K39" s="24">
        <v>9</v>
      </c>
      <c r="L39" s="24">
        <v>57</v>
      </c>
      <c r="M39" s="115">
        <v>84</v>
      </c>
      <c r="N39" s="115">
        <v>19</v>
      </c>
      <c r="O39" s="115">
        <f t="shared" si="1"/>
        <v>1005</v>
      </c>
    </row>
    <row r="40" spans="1:15" ht="12.75">
      <c r="A40" s="97">
        <v>10</v>
      </c>
      <c r="B40" s="65" t="s">
        <v>102</v>
      </c>
      <c r="C40" s="24">
        <v>54</v>
      </c>
      <c r="D40" s="24">
        <v>71</v>
      </c>
      <c r="E40" s="24">
        <v>160</v>
      </c>
      <c r="F40" s="24">
        <v>148</v>
      </c>
      <c r="G40" s="24">
        <v>55</v>
      </c>
      <c r="H40" s="24">
        <v>42</v>
      </c>
      <c r="I40" s="24">
        <v>45</v>
      </c>
      <c r="J40" s="24">
        <v>140</v>
      </c>
      <c r="K40" s="24">
        <v>55</v>
      </c>
      <c r="L40" s="24">
        <v>38</v>
      </c>
      <c r="M40" s="115">
        <v>58</v>
      </c>
      <c r="N40" s="115">
        <v>132</v>
      </c>
      <c r="O40" s="115">
        <f t="shared" si="1"/>
        <v>998</v>
      </c>
    </row>
    <row r="41" spans="1:15" ht="12.75">
      <c r="A41" s="97">
        <v>11</v>
      </c>
      <c r="B41" s="65" t="s">
        <v>103</v>
      </c>
      <c r="C41" s="24">
        <v>117</v>
      </c>
      <c r="D41" s="24">
        <v>160</v>
      </c>
      <c r="E41" s="24">
        <v>32</v>
      </c>
      <c r="F41" s="24">
        <v>62</v>
      </c>
      <c r="G41" s="24">
        <v>247</v>
      </c>
      <c r="H41" s="24">
        <v>62</v>
      </c>
      <c r="I41" s="24">
        <v>67</v>
      </c>
      <c r="J41" s="24">
        <v>162</v>
      </c>
      <c r="K41" s="24">
        <v>78</v>
      </c>
      <c r="L41" s="24">
        <v>44</v>
      </c>
      <c r="M41" s="115">
        <v>57</v>
      </c>
      <c r="N41" s="115">
        <v>55</v>
      </c>
      <c r="O41" s="115">
        <f t="shared" si="1"/>
        <v>1143</v>
      </c>
    </row>
    <row r="42" spans="1:15" ht="12.75">
      <c r="A42" s="97">
        <v>12</v>
      </c>
      <c r="B42" s="65" t="s">
        <v>104</v>
      </c>
      <c r="C42" s="24">
        <v>53</v>
      </c>
      <c r="D42" s="24">
        <v>34</v>
      </c>
      <c r="E42" s="24">
        <v>49</v>
      </c>
      <c r="F42" s="24">
        <v>118</v>
      </c>
      <c r="G42" s="24">
        <v>32</v>
      </c>
      <c r="H42" s="24">
        <v>60</v>
      </c>
      <c r="I42" s="24">
        <v>37</v>
      </c>
      <c r="J42" s="24">
        <v>68</v>
      </c>
      <c r="K42" s="24">
        <v>12</v>
      </c>
      <c r="L42" s="24">
        <v>84</v>
      </c>
      <c r="M42" s="115">
        <v>72</v>
      </c>
      <c r="N42" s="115">
        <v>38</v>
      </c>
      <c r="O42" s="115">
        <f t="shared" si="1"/>
        <v>657</v>
      </c>
    </row>
    <row r="43" spans="1:15" ht="12.75">
      <c r="A43" s="97">
        <v>13</v>
      </c>
      <c r="B43" s="65" t="s">
        <v>105</v>
      </c>
      <c r="C43" s="24">
        <v>329</v>
      </c>
      <c r="D43" s="24">
        <v>128</v>
      </c>
      <c r="E43" s="24">
        <v>155</v>
      </c>
      <c r="F43" s="24">
        <v>101</v>
      </c>
      <c r="G43" s="24">
        <v>137</v>
      </c>
      <c r="H43" s="24">
        <v>102</v>
      </c>
      <c r="I43" s="24">
        <v>118</v>
      </c>
      <c r="J43" s="24">
        <v>168</v>
      </c>
      <c r="K43" s="24">
        <v>193</v>
      </c>
      <c r="L43" s="24">
        <v>117</v>
      </c>
      <c r="M43" s="115">
        <v>319</v>
      </c>
      <c r="N43" s="115">
        <v>169</v>
      </c>
      <c r="O43" s="115">
        <f t="shared" si="1"/>
        <v>2036</v>
      </c>
    </row>
    <row r="44" spans="1:15" ht="12.75">
      <c r="A44" s="97">
        <v>14</v>
      </c>
      <c r="B44" s="65" t="s">
        <v>44</v>
      </c>
      <c r="C44" s="24">
        <v>23</v>
      </c>
      <c r="D44" s="24">
        <v>15</v>
      </c>
      <c r="E44" s="24">
        <v>11</v>
      </c>
      <c r="F44" s="24">
        <v>17</v>
      </c>
      <c r="G44" s="24">
        <v>105</v>
      </c>
      <c r="H44" s="24">
        <v>0</v>
      </c>
      <c r="I44" s="24">
        <v>15</v>
      </c>
      <c r="J44" s="24">
        <v>32</v>
      </c>
      <c r="K44" s="24">
        <v>16</v>
      </c>
      <c r="L44" s="24">
        <v>8</v>
      </c>
      <c r="M44" s="115">
        <v>46</v>
      </c>
      <c r="N44" s="115">
        <v>31</v>
      </c>
      <c r="O44" s="115">
        <f t="shared" si="1"/>
        <v>319</v>
      </c>
    </row>
    <row r="45" spans="1:15" ht="12.75">
      <c r="A45" s="97">
        <v>15</v>
      </c>
      <c r="B45" s="65" t="s">
        <v>106</v>
      </c>
      <c r="C45" s="24">
        <v>119</v>
      </c>
      <c r="D45" s="24">
        <v>217</v>
      </c>
      <c r="E45" s="24">
        <v>300</v>
      </c>
      <c r="F45" s="24">
        <v>68</v>
      </c>
      <c r="G45" s="24">
        <v>86</v>
      </c>
      <c r="H45" s="24">
        <v>97</v>
      </c>
      <c r="I45" s="24">
        <v>135</v>
      </c>
      <c r="J45" s="24">
        <v>173</v>
      </c>
      <c r="K45" s="24">
        <v>218</v>
      </c>
      <c r="L45" s="24">
        <v>107</v>
      </c>
      <c r="M45" s="115">
        <v>206</v>
      </c>
      <c r="N45" s="115">
        <v>122</v>
      </c>
      <c r="O45" s="115">
        <f t="shared" si="1"/>
        <v>1848</v>
      </c>
    </row>
    <row r="46" spans="1:15" ht="12.75">
      <c r="A46" s="97">
        <v>16</v>
      </c>
      <c r="B46" s="65" t="s">
        <v>46</v>
      </c>
      <c r="C46" s="24">
        <v>25</v>
      </c>
      <c r="D46" s="24">
        <v>5</v>
      </c>
      <c r="E46" s="24">
        <v>40</v>
      </c>
      <c r="F46" s="24">
        <v>12</v>
      </c>
      <c r="G46" s="24">
        <v>74</v>
      </c>
      <c r="H46" s="24">
        <v>13</v>
      </c>
      <c r="I46" s="24">
        <v>3</v>
      </c>
      <c r="J46" s="24">
        <v>87</v>
      </c>
      <c r="K46" s="24">
        <v>105</v>
      </c>
      <c r="L46" s="24">
        <v>52</v>
      </c>
      <c r="M46" s="115">
        <v>14</v>
      </c>
      <c r="N46" s="115">
        <v>5</v>
      </c>
      <c r="O46" s="115">
        <f t="shared" si="1"/>
        <v>435</v>
      </c>
    </row>
    <row r="47" spans="1:15" ht="12.75">
      <c r="A47" s="97">
        <v>17</v>
      </c>
      <c r="B47" s="65" t="s">
        <v>107</v>
      </c>
      <c r="C47" s="24">
        <v>243</v>
      </c>
      <c r="D47" s="24">
        <v>184</v>
      </c>
      <c r="E47" s="24">
        <v>390</v>
      </c>
      <c r="F47" s="24">
        <v>304</v>
      </c>
      <c r="G47" s="24">
        <v>485</v>
      </c>
      <c r="H47" s="24">
        <v>109</v>
      </c>
      <c r="I47" s="24">
        <v>81</v>
      </c>
      <c r="J47" s="24">
        <v>254</v>
      </c>
      <c r="K47" s="24">
        <v>276</v>
      </c>
      <c r="L47" s="24">
        <v>74</v>
      </c>
      <c r="M47" s="115">
        <v>133</v>
      </c>
      <c r="N47" s="115">
        <v>468</v>
      </c>
      <c r="O47" s="115">
        <f t="shared" si="1"/>
        <v>3001</v>
      </c>
    </row>
    <row r="48" spans="1:15" ht="12.75">
      <c r="A48" s="97">
        <v>18</v>
      </c>
      <c r="B48" s="65" t="s">
        <v>108</v>
      </c>
      <c r="C48" s="24">
        <v>364</v>
      </c>
      <c r="D48" s="24">
        <v>50</v>
      </c>
      <c r="E48" s="24">
        <v>95</v>
      </c>
      <c r="F48" s="24">
        <v>291</v>
      </c>
      <c r="G48" s="24">
        <v>104</v>
      </c>
      <c r="H48" s="24">
        <v>74</v>
      </c>
      <c r="I48" s="24">
        <v>29</v>
      </c>
      <c r="J48" s="24">
        <v>205</v>
      </c>
      <c r="K48" s="24">
        <v>72</v>
      </c>
      <c r="L48" s="24">
        <v>73</v>
      </c>
      <c r="M48" s="115">
        <v>99</v>
      </c>
      <c r="N48" s="115">
        <v>11</v>
      </c>
      <c r="O48" s="115">
        <f t="shared" si="1"/>
        <v>1467</v>
      </c>
    </row>
    <row r="49" spans="1:15" ht="12.75">
      <c r="A49" s="97">
        <v>19</v>
      </c>
      <c r="B49" s="65" t="s">
        <v>109</v>
      </c>
      <c r="C49" s="24">
        <v>10</v>
      </c>
      <c r="D49" s="24">
        <v>6</v>
      </c>
      <c r="E49" s="24">
        <v>9</v>
      </c>
      <c r="F49" s="24">
        <v>11</v>
      </c>
      <c r="G49" s="24">
        <v>3</v>
      </c>
      <c r="H49" s="24">
        <v>14</v>
      </c>
      <c r="I49" s="24">
        <v>13</v>
      </c>
      <c r="J49" s="24">
        <v>41</v>
      </c>
      <c r="K49" s="24">
        <v>144</v>
      </c>
      <c r="L49" s="24">
        <v>62</v>
      </c>
      <c r="M49" s="115">
        <v>83</v>
      </c>
      <c r="N49" s="115">
        <v>21</v>
      </c>
      <c r="O49" s="115">
        <f t="shared" si="1"/>
        <v>417</v>
      </c>
    </row>
    <row r="50" spans="1:15" ht="12.75">
      <c r="A50" s="97">
        <v>20</v>
      </c>
      <c r="B50" s="65" t="s">
        <v>50</v>
      </c>
      <c r="C50" s="24">
        <v>174</v>
      </c>
      <c r="D50" s="24">
        <v>190</v>
      </c>
      <c r="E50" s="24">
        <v>45</v>
      </c>
      <c r="F50" s="24">
        <v>43</v>
      </c>
      <c r="G50" s="24">
        <v>218</v>
      </c>
      <c r="H50" s="24">
        <v>19</v>
      </c>
      <c r="I50" s="24">
        <v>9</v>
      </c>
      <c r="J50" s="24">
        <v>62</v>
      </c>
      <c r="K50" s="24">
        <v>99</v>
      </c>
      <c r="L50" s="24">
        <v>218</v>
      </c>
      <c r="M50" s="115">
        <v>160</v>
      </c>
      <c r="N50" s="115">
        <v>89</v>
      </c>
      <c r="O50" s="115">
        <f t="shared" si="1"/>
        <v>1326</v>
      </c>
    </row>
    <row r="51" spans="1:15" ht="12.75">
      <c r="A51" s="97">
        <v>21</v>
      </c>
      <c r="B51" s="65" t="s">
        <v>110</v>
      </c>
      <c r="C51" s="24">
        <v>146</v>
      </c>
      <c r="D51" s="24">
        <v>63</v>
      </c>
      <c r="E51" s="24">
        <v>193</v>
      </c>
      <c r="F51" s="24">
        <v>111</v>
      </c>
      <c r="G51" s="24">
        <v>85</v>
      </c>
      <c r="H51" s="24">
        <v>23</v>
      </c>
      <c r="I51" s="24">
        <v>77</v>
      </c>
      <c r="J51" s="24">
        <v>198</v>
      </c>
      <c r="K51" s="24">
        <v>155</v>
      </c>
      <c r="L51" s="24">
        <v>95</v>
      </c>
      <c r="M51" s="115">
        <v>157</v>
      </c>
      <c r="N51" s="115">
        <v>50</v>
      </c>
      <c r="O51" s="115">
        <f t="shared" si="1"/>
        <v>1353</v>
      </c>
    </row>
    <row r="52" spans="1:15" ht="12.75">
      <c r="A52" s="97">
        <v>22</v>
      </c>
      <c r="B52" s="65" t="s">
        <v>111</v>
      </c>
      <c r="C52" s="24">
        <v>75</v>
      </c>
      <c r="D52" s="24">
        <v>66</v>
      </c>
      <c r="E52" s="24">
        <v>34</v>
      </c>
      <c r="F52" s="24">
        <v>25</v>
      </c>
      <c r="G52" s="24">
        <v>45</v>
      </c>
      <c r="H52" s="24">
        <v>16</v>
      </c>
      <c r="I52" s="24">
        <v>39</v>
      </c>
      <c r="J52" s="24">
        <v>27</v>
      </c>
      <c r="K52" s="24">
        <v>52</v>
      </c>
      <c r="L52" s="24">
        <v>68</v>
      </c>
      <c r="M52" s="115">
        <v>235</v>
      </c>
      <c r="N52" s="115">
        <v>72</v>
      </c>
      <c r="O52" s="115">
        <f t="shared" si="1"/>
        <v>754</v>
      </c>
    </row>
    <row r="53" spans="1:15" ht="12.75">
      <c r="A53" s="97">
        <v>23</v>
      </c>
      <c r="B53" s="65" t="s">
        <v>112</v>
      </c>
      <c r="C53" s="24">
        <v>55</v>
      </c>
      <c r="D53" s="24">
        <v>71</v>
      </c>
      <c r="E53" s="24">
        <v>71</v>
      </c>
      <c r="F53" s="24">
        <v>151</v>
      </c>
      <c r="G53" s="24">
        <v>97</v>
      </c>
      <c r="H53" s="24">
        <v>36</v>
      </c>
      <c r="I53" s="24">
        <v>37</v>
      </c>
      <c r="J53" s="24">
        <v>23</v>
      </c>
      <c r="K53" s="24">
        <v>45</v>
      </c>
      <c r="L53" s="24">
        <v>72</v>
      </c>
      <c r="M53" s="115">
        <v>62</v>
      </c>
      <c r="N53" s="115">
        <v>5</v>
      </c>
      <c r="O53" s="115">
        <f t="shared" si="1"/>
        <v>725</v>
      </c>
    </row>
    <row r="54" spans="1:15" ht="12.75">
      <c r="A54" s="97">
        <v>24</v>
      </c>
      <c r="B54" s="65" t="s">
        <v>113</v>
      </c>
      <c r="C54" s="24">
        <v>309</v>
      </c>
      <c r="D54" s="24">
        <v>104</v>
      </c>
      <c r="E54" s="24">
        <v>98</v>
      </c>
      <c r="F54" s="24">
        <v>48</v>
      </c>
      <c r="G54" s="24">
        <v>49</v>
      </c>
      <c r="H54" s="24">
        <v>21</v>
      </c>
      <c r="I54" s="24">
        <v>13</v>
      </c>
      <c r="J54" s="24">
        <v>25</v>
      </c>
      <c r="K54" s="24">
        <v>43</v>
      </c>
      <c r="L54" s="24">
        <v>14</v>
      </c>
      <c r="M54" s="115">
        <v>74</v>
      </c>
      <c r="N54" s="115">
        <v>35</v>
      </c>
      <c r="O54" s="115">
        <f t="shared" si="1"/>
        <v>833</v>
      </c>
    </row>
    <row r="55" spans="1:15" ht="12.75">
      <c r="A55" s="97">
        <v>25</v>
      </c>
      <c r="B55" s="65" t="s">
        <v>114</v>
      </c>
      <c r="C55" s="24">
        <v>298</v>
      </c>
      <c r="D55" s="24">
        <v>197</v>
      </c>
      <c r="E55" s="24">
        <v>295</v>
      </c>
      <c r="F55" s="24">
        <v>181</v>
      </c>
      <c r="G55" s="24">
        <v>114</v>
      </c>
      <c r="H55" s="24">
        <v>16</v>
      </c>
      <c r="I55" s="24">
        <v>44</v>
      </c>
      <c r="J55" s="24">
        <v>332</v>
      </c>
      <c r="K55" s="24">
        <v>179</v>
      </c>
      <c r="L55" s="24">
        <v>184</v>
      </c>
      <c r="M55" s="115">
        <v>111</v>
      </c>
      <c r="N55" s="115">
        <v>96</v>
      </c>
      <c r="O55" s="115">
        <f t="shared" si="1"/>
        <v>2047</v>
      </c>
    </row>
    <row r="56" spans="1:15" ht="12.75">
      <c r="A56" s="97">
        <v>26</v>
      </c>
      <c r="B56" s="65" t="s">
        <v>115</v>
      </c>
      <c r="C56" s="24">
        <v>28</v>
      </c>
      <c r="D56" s="24">
        <v>31</v>
      </c>
      <c r="E56" s="24">
        <v>41</v>
      </c>
      <c r="F56" s="24">
        <v>61</v>
      </c>
      <c r="G56" s="24">
        <v>6</v>
      </c>
      <c r="H56" s="24">
        <v>64</v>
      </c>
      <c r="I56" s="24">
        <v>16</v>
      </c>
      <c r="J56" s="24">
        <v>19</v>
      </c>
      <c r="K56" s="24">
        <v>36</v>
      </c>
      <c r="L56" s="24">
        <v>12</v>
      </c>
      <c r="M56" s="115">
        <v>58</v>
      </c>
      <c r="N56" s="115">
        <v>8</v>
      </c>
      <c r="O56" s="115">
        <f t="shared" si="1"/>
        <v>380</v>
      </c>
    </row>
    <row r="57" spans="1:15" ht="12.75">
      <c r="A57" s="97">
        <v>27</v>
      </c>
      <c r="B57" s="65" t="s">
        <v>116</v>
      </c>
      <c r="C57" s="24">
        <v>633</v>
      </c>
      <c r="D57" s="24">
        <v>462</v>
      </c>
      <c r="E57" s="24">
        <v>102</v>
      </c>
      <c r="F57" s="24">
        <v>134</v>
      </c>
      <c r="G57" s="24">
        <v>80</v>
      </c>
      <c r="H57" s="24">
        <v>31</v>
      </c>
      <c r="I57" s="24">
        <v>58</v>
      </c>
      <c r="J57" s="24">
        <v>60</v>
      </c>
      <c r="K57" s="24">
        <v>62</v>
      </c>
      <c r="L57" s="24">
        <v>53</v>
      </c>
      <c r="M57" s="115">
        <v>27</v>
      </c>
      <c r="N57" s="115">
        <v>75</v>
      </c>
      <c r="O57" s="115">
        <f t="shared" si="1"/>
        <v>1777</v>
      </c>
    </row>
    <row r="58" spans="1:15" ht="12.75">
      <c r="A58" s="97">
        <v>28</v>
      </c>
      <c r="B58" s="65" t="s">
        <v>117</v>
      </c>
      <c r="C58" s="24">
        <v>41</v>
      </c>
      <c r="D58" s="24">
        <v>129</v>
      </c>
      <c r="E58" s="24">
        <v>13</v>
      </c>
      <c r="F58" s="24">
        <v>5</v>
      </c>
      <c r="G58" s="24">
        <v>170</v>
      </c>
      <c r="H58" s="24">
        <v>24</v>
      </c>
      <c r="I58" s="24">
        <v>67</v>
      </c>
      <c r="J58" s="24">
        <v>12</v>
      </c>
      <c r="K58" s="24">
        <v>8</v>
      </c>
      <c r="L58" s="24">
        <v>31</v>
      </c>
      <c r="M58" s="115">
        <v>27</v>
      </c>
      <c r="N58" s="115">
        <v>20</v>
      </c>
      <c r="O58" s="115">
        <f t="shared" si="1"/>
        <v>547</v>
      </c>
    </row>
    <row r="59" spans="1:15" ht="12.75">
      <c r="A59" s="97">
        <v>29</v>
      </c>
      <c r="B59" s="65" t="s">
        <v>59</v>
      </c>
      <c r="C59" s="24">
        <v>876</v>
      </c>
      <c r="D59" s="24">
        <v>202</v>
      </c>
      <c r="E59" s="24">
        <v>97</v>
      </c>
      <c r="F59" s="24">
        <v>397</v>
      </c>
      <c r="G59" s="24">
        <v>270</v>
      </c>
      <c r="H59" s="24">
        <v>59</v>
      </c>
      <c r="I59" s="24">
        <v>32</v>
      </c>
      <c r="J59" s="24">
        <v>141</v>
      </c>
      <c r="K59" s="24">
        <v>134</v>
      </c>
      <c r="L59" s="24">
        <v>385</v>
      </c>
      <c r="M59" s="115">
        <v>166</v>
      </c>
      <c r="N59" s="115">
        <v>168</v>
      </c>
      <c r="O59" s="115">
        <f t="shared" si="1"/>
        <v>2927</v>
      </c>
    </row>
    <row r="60" spans="1:15" ht="12.75">
      <c r="A60" s="97">
        <v>30</v>
      </c>
      <c r="B60" s="65" t="s">
        <v>60</v>
      </c>
      <c r="C60" s="24">
        <v>22</v>
      </c>
      <c r="D60" s="24">
        <v>81</v>
      </c>
      <c r="E60" s="24">
        <v>2</v>
      </c>
      <c r="F60" s="24">
        <v>4</v>
      </c>
      <c r="G60" s="24">
        <v>32</v>
      </c>
      <c r="H60" s="24">
        <v>5</v>
      </c>
      <c r="I60" s="24">
        <v>13</v>
      </c>
      <c r="J60" s="24">
        <v>8</v>
      </c>
      <c r="K60" s="24">
        <v>15</v>
      </c>
      <c r="L60" s="24">
        <v>27</v>
      </c>
      <c r="M60" s="115">
        <v>9</v>
      </c>
      <c r="N60" s="115">
        <v>13</v>
      </c>
      <c r="O60" s="115">
        <f t="shared" si="1"/>
        <v>231</v>
      </c>
    </row>
    <row r="61" spans="1:15" ht="12.75">
      <c r="A61" s="97">
        <v>31</v>
      </c>
      <c r="B61" s="65" t="s">
        <v>61</v>
      </c>
      <c r="C61" s="24">
        <v>352</v>
      </c>
      <c r="D61" s="24">
        <v>366</v>
      </c>
      <c r="E61" s="24">
        <v>277</v>
      </c>
      <c r="F61" s="24">
        <v>185</v>
      </c>
      <c r="G61" s="24">
        <v>31</v>
      </c>
      <c r="H61" s="24">
        <v>28</v>
      </c>
      <c r="I61" s="24">
        <v>18</v>
      </c>
      <c r="J61" s="24">
        <v>127</v>
      </c>
      <c r="K61" s="24">
        <v>58</v>
      </c>
      <c r="L61" s="24">
        <v>76</v>
      </c>
      <c r="M61" s="115">
        <v>77</v>
      </c>
      <c r="N61" s="115">
        <v>93</v>
      </c>
      <c r="O61" s="115">
        <f t="shared" si="1"/>
        <v>1688</v>
      </c>
    </row>
    <row r="62" spans="1:15" ht="12.75">
      <c r="A62" s="97">
        <v>32</v>
      </c>
      <c r="B62" s="65" t="s">
        <v>62</v>
      </c>
      <c r="C62" s="24">
        <v>166</v>
      </c>
      <c r="D62" s="24">
        <v>459</v>
      </c>
      <c r="E62" s="24">
        <v>183</v>
      </c>
      <c r="F62" s="24">
        <v>165</v>
      </c>
      <c r="G62" s="24">
        <v>220</v>
      </c>
      <c r="H62" s="24">
        <v>149</v>
      </c>
      <c r="I62" s="24">
        <v>113</v>
      </c>
      <c r="J62" s="24">
        <v>66</v>
      </c>
      <c r="K62" s="24">
        <v>313</v>
      </c>
      <c r="L62" s="24">
        <v>146</v>
      </c>
      <c r="M62" s="115">
        <v>188</v>
      </c>
      <c r="N62" s="115">
        <v>110</v>
      </c>
      <c r="O62" s="115">
        <f t="shared" si="1"/>
        <v>2278</v>
      </c>
    </row>
    <row r="63" spans="1:15" ht="13.5" customHeight="1">
      <c r="A63" s="97">
        <v>33</v>
      </c>
      <c r="B63" s="65" t="s">
        <v>118</v>
      </c>
      <c r="C63" s="24">
        <v>779</v>
      </c>
      <c r="D63" s="24">
        <v>246</v>
      </c>
      <c r="E63" s="24">
        <v>123</v>
      </c>
      <c r="F63" s="24">
        <v>180</v>
      </c>
      <c r="G63" s="24">
        <v>201</v>
      </c>
      <c r="H63" s="24">
        <v>81</v>
      </c>
      <c r="I63" s="24">
        <v>78</v>
      </c>
      <c r="J63" s="24">
        <v>243</v>
      </c>
      <c r="K63" s="24">
        <v>157</v>
      </c>
      <c r="L63" s="24">
        <v>649</v>
      </c>
      <c r="M63" s="115">
        <v>202</v>
      </c>
      <c r="N63" s="115">
        <v>27</v>
      </c>
      <c r="O63" s="115">
        <f t="shared" si="1"/>
        <v>2966</v>
      </c>
    </row>
    <row r="64" spans="1:15" ht="12.75">
      <c r="A64" s="97">
        <v>34</v>
      </c>
      <c r="B64" s="65" t="s">
        <v>119</v>
      </c>
      <c r="C64" s="24">
        <v>110</v>
      </c>
      <c r="D64" s="24">
        <v>244</v>
      </c>
      <c r="E64" s="24">
        <v>28</v>
      </c>
      <c r="F64" s="24">
        <v>58</v>
      </c>
      <c r="G64" s="24">
        <v>52</v>
      </c>
      <c r="H64" s="24">
        <v>18</v>
      </c>
      <c r="I64" s="24">
        <v>103</v>
      </c>
      <c r="J64" s="24">
        <v>177</v>
      </c>
      <c r="K64" s="24">
        <v>132</v>
      </c>
      <c r="L64" s="24">
        <v>200</v>
      </c>
      <c r="M64" s="115">
        <v>85</v>
      </c>
      <c r="N64" s="115">
        <v>23</v>
      </c>
      <c r="O64" s="115">
        <f t="shared" si="1"/>
        <v>1230</v>
      </c>
    </row>
    <row r="65" spans="1:15" ht="12" customHeight="1">
      <c r="A65" s="97">
        <v>35</v>
      </c>
      <c r="B65" s="65" t="s">
        <v>120</v>
      </c>
      <c r="C65" s="24">
        <v>106</v>
      </c>
      <c r="D65" s="24">
        <v>56</v>
      </c>
      <c r="E65" s="24">
        <v>54</v>
      </c>
      <c r="F65" s="24">
        <v>53</v>
      </c>
      <c r="G65" s="24">
        <v>66</v>
      </c>
      <c r="H65" s="24">
        <v>12</v>
      </c>
      <c r="I65" s="24">
        <v>40</v>
      </c>
      <c r="J65" s="24">
        <v>45</v>
      </c>
      <c r="K65" s="24">
        <v>21</v>
      </c>
      <c r="L65" s="24">
        <v>17</v>
      </c>
      <c r="M65" s="115">
        <v>37</v>
      </c>
      <c r="N65" s="115">
        <v>63</v>
      </c>
      <c r="O65" s="115">
        <f t="shared" si="1"/>
        <v>570</v>
      </c>
    </row>
    <row r="66" spans="1:15" ht="12.75">
      <c r="A66" s="97">
        <v>36</v>
      </c>
      <c r="B66" s="65" t="s">
        <v>121</v>
      </c>
      <c r="C66" s="24">
        <v>118</v>
      </c>
      <c r="D66" s="24">
        <v>38</v>
      </c>
      <c r="E66" s="24">
        <v>42</v>
      </c>
      <c r="F66" s="24">
        <v>37</v>
      </c>
      <c r="G66" s="24">
        <v>30</v>
      </c>
      <c r="H66" s="24">
        <v>28</v>
      </c>
      <c r="I66" s="24">
        <v>46</v>
      </c>
      <c r="J66" s="24">
        <v>130</v>
      </c>
      <c r="K66" s="24">
        <v>24</v>
      </c>
      <c r="L66" s="24">
        <v>42</v>
      </c>
      <c r="M66" s="115">
        <v>18</v>
      </c>
      <c r="N66" s="115">
        <v>48</v>
      </c>
      <c r="O66" s="115">
        <f t="shared" si="1"/>
        <v>601</v>
      </c>
    </row>
    <row r="67" spans="1:15" ht="12.75">
      <c r="A67" s="97">
        <v>37</v>
      </c>
      <c r="B67" s="65" t="s">
        <v>67</v>
      </c>
      <c r="C67" s="24">
        <v>35</v>
      </c>
      <c r="D67" s="24">
        <v>61</v>
      </c>
      <c r="E67" s="24">
        <v>26</v>
      </c>
      <c r="F67" s="24">
        <v>47</v>
      </c>
      <c r="G67" s="24">
        <v>214</v>
      </c>
      <c r="H67" s="24">
        <v>69</v>
      </c>
      <c r="I67" s="24">
        <v>28</v>
      </c>
      <c r="J67" s="24">
        <v>79</v>
      </c>
      <c r="K67" s="24">
        <v>31</v>
      </c>
      <c r="L67" s="24">
        <v>165</v>
      </c>
      <c r="M67" s="115">
        <v>48</v>
      </c>
      <c r="N67" s="115">
        <v>77</v>
      </c>
      <c r="O67" s="115">
        <f t="shared" si="1"/>
        <v>880</v>
      </c>
    </row>
    <row r="68" spans="1:15" ht="12.75">
      <c r="A68" s="97">
        <v>38</v>
      </c>
      <c r="B68" s="65" t="s">
        <v>122</v>
      </c>
      <c r="C68" s="24">
        <v>89</v>
      </c>
      <c r="D68" s="24">
        <v>67</v>
      </c>
      <c r="E68" s="24">
        <v>129</v>
      </c>
      <c r="F68" s="24">
        <v>59</v>
      </c>
      <c r="G68" s="24">
        <v>177</v>
      </c>
      <c r="H68" s="24">
        <v>229</v>
      </c>
      <c r="I68" s="24">
        <v>45</v>
      </c>
      <c r="J68" s="24">
        <v>93</v>
      </c>
      <c r="K68" s="24">
        <v>119</v>
      </c>
      <c r="L68" s="24">
        <v>194</v>
      </c>
      <c r="M68" s="115">
        <v>184</v>
      </c>
      <c r="N68" s="115">
        <v>68</v>
      </c>
      <c r="O68" s="115">
        <f t="shared" si="1"/>
        <v>1453</v>
      </c>
    </row>
    <row r="69" spans="1:15" ht="12.75">
      <c r="A69" s="97">
        <v>39</v>
      </c>
      <c r="B69" s="65" t="s">
        <v>123</v>
      </c>
      <c r="C69" s="24">
        <v>71</v>
      </c>
      <c r="D69" s="24">
        <v>16</v>
      </c>
      <c r="E69" s="24">
        <v>14</v>
      </c>
      <c r="F69" s="24">
        <v>22</v>
      </c>
      <c r="G69" s="24">
        <v>2</v>
      </c>
      <c r="H69" s="24">
        <v>22</v>
      </c>
      <c r="I69" s="24">
        <v>6</v>
      </c>
      <c r="J69" s="24">
        <v>22</v>
      </c>
      <c r="K69" s="24">
        <v>24</v>
      </c>
      <c r="L69" s="24">
        <v>17</v>
      </c>
      <c r="M69" s="115">
        <v>37</v>
      </c>
      <c r="N69" s="115">
        <v>6</v>
      </c>
      <c r="O69" s="115">
        <f t="shared" si="1"/>
        <v>259</v>
      </c>
    </row>
    <row r="70" spans="1:15" ht="12.75">
      <c r="A70" s="97">
        <v>40</v>
      </c>
      <c r="B70" s="65" t="s">
        <v>124</v>
      </c>
      <c r="C70" s="24">
        <v>17</v>
      </c>
      <c r="D70" s="24">
        <v>28</v>
      </c>
      <c r="E70" s="24">
        <v>13</v>
      </c>
      <c r="F70" s="24">
        <v>19</v>
      </c>
      <c r="G70" s="24">
        <v>76</v>
      </c>
      <c r="H70" s="24">
        <v>11</v>
      </c>
      <c r="I70" s="24">
        <v>49</v>
      </c>
      <c r="J70" s="24">
        <v>87</v>
      </c>
      <c r="K70" s="24">
        <v>24</v>
      </c>
      <c r="L70" s="24">
        <v>32</v>
      </c>
      <c r="M70" s="115">
        <v>94</v>
      </c>
      <c r="N70" s="115">
        <v>19</v>
      </c>
      <c r="O70" s="115">
        <f t="shared" si="1"/>
        <v>469</v>
      </c>
    </row>
    <row r="71" spans="1:15" ht="12.75">
      <c r="A71" s="117">
        <v>41</v>
      </c>
      <c r="B71" s="76" t="s">
        <v>125</v>
      </c>
      <c r="C71" s="191">
        <v>57</v>
      </c>
      <c r="D71" s="191">
        <v>110</v>
      </c>
      <c r="E71" s="191">
        <v>45</v>
      </c>
      <c r="F71" s="191">
        <v>119</v>
      </c>
      <c r="G71" s="191">
        <v>52</v>
      </c>
      <c r="H71" s="191">
        <v>10</v>
      </c>
      <c r="I71" s="191">
        <v>7</v>
      </c>
      <c r="J71" s="191">
        <v>573</v>
      </c>
      <c r="K71" s="191">
        <v>257</v>
      </c>
      <c r="L71" s="191">
        <v>59</v>
      </c>
      <c r="M71" s="192">
        <v>113</v>
      </c>
      <c r="N71" s="192">
        <v>14</v>
      </c>
      <c r="O71" s="115">
        <f t="shared" si="1"/>
        <v>1416</v>
      </c>
    </row>
    <row r="72" spans="1:15" ht="12.75">
      <c r="A72" s="121"/>
      <c r="B72" s="122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</row>
    <row r="73" spans="1:15" ht="12.75">
      <c r="A73" s="126" t="s">
        <v>72</v>
      </c>
      <c r="B73" s="122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</row>
    <row r="74" spans="1:15" ht="12.75">
      <c r="A74" s="94">
        <v>1</v>
      </c>
      <c r="B74" s="63" t="s">
        <v>73</v>
      </c>
      <c r="C74" s="188">
        <v>371</v>
      </c>
      <c r="D74" s="188">
        <v>367</v>
      </c>
      <c r="E74" s="188">
        <v>252</v>
      </c>
      <c r="F74" s="188">
        <v>251</v>
      </c>
      <c r="G74" s="188">
        <v>401</v>
      </c>
      <c r="H74" s="188">
        <v>2516</v>
      </c>
      <c r="I74" s="188">
        <v>547</v>
      </c>
      <c r="J74" s="188">
        <v>1192</v>
      </c>
      <c r="K74" s="188">
        <v>517</v>
      </c>
      <c r="L74" s="188">
        <v>661</v>
      </c>
      <c r="M74" s="115">
        <v>401</v>
      </c>
      <c r="N74" s="115">
        <v>688</v>
      </c>
      <c r="O74" s="115">
        <f aca="true" t="shared" si="2" ref="O74:O82">SUM(C74:N74)</f>
        <v>8164</v>
      </c>
    </row>
    <row r="75" spans="1:15" ht="12.75">
      <c r="A75" s="97">
        <v>2</v>
      </c>
      <c r="B75" s="65" t="s">
        <v>74</v>
      </c>
      <c r="C75" s="24">
        <v>167</v>
      </c>
      <c r="D75" s="24">
        <v>177</v>
      </c>
      <c r="E75" s="24">
        <v>164</v>
      </c>
      <c r="F75" s="24">
        <v>420</v>
      </c>
      <c r="G75" s="24">
        <v>129</v>
      </c>
      <c r="H75" s="24">
        <v>241</v>
      </c>
      <c r="I75" s="24">
        <v>98</v>
      </c>
      <c r="J75" s="24">
        <v>178</v>
      </c>
      <c r="K75" s="24">
        <v>81</v>
      </c>
      <c r="L75" s="24">
        <v>105</v>
      </c>
      <c r="M75" s="115">
        <v>121</v>
      </c>
      <c r="N75" s="115">
        <v>59</v>
      </c>
      <c r="O75" s="115">
        <f t="shared" si="2"/>
        <v>1940</v>
      </c>
    </row>
    <row r="76" spans="1:15" ht="12.75">
      <c r="A76" s="97">
        <v>3</v>
      </c>
      <c r="B76" s="65" t="s">
        <v>75</v>
      </c>
      <c r="C76" s="24">
        <v>213</v>
      </c>
      <c r="D76" s="24">
        <v>365</v>
      </c>
      <c r="E76" s="24">
        <v>1823</v>
      </c>
      <c r="F76" s="24">
        <v>210</v>
      </c>
      <c r="G76" s="24">
        <v>147</v>
      </c>
      <c r="H76" s="24">
        <v>196</v>
      </c>
      <c r="I76" s="24">
        <v>179</v>
      </c>
      <c r="J76" s="24">
        <v>626</v>
      </c>
      <c r="K76" s="24">
        <v>982</v>
      </c>
      <c r="L76" s="24">
        <v>357</v>
      </c>
      <c r="M76" s="115">
        <v>297</v>
      </c>
      <c r="N76" s="115">
        <v>547</v>
      </c>
      <c r="O76" s="115">
        <f t="shared" si="2"/>
        <v>5942</v>
      </c>
    </row>
    <row r="77" spans="1:15" ht="12.75">
      <c r="A77" s="97">
        <v>4</v>
      </c>
      <c r="B77" s="65" t="s">
        <v>76</v>
      </c>
      <c r="C77" s="24">
        <v>20</v>
      </c>
      <c r="D77" s="24">
        <v>40</v>
      </c>
      <c r="E77" s="24">
        <v>29</v>
      </c>
      <c r="F77" s="24">
        <v>28</v>
      </c>
      <c r="G77" s="24">
        <v>51</v>
      </c>
      <c r="H77" s="24">
        <v>57</v>
      </c>
      <c r="I77" s="24">
        <v>86</v>
      </c>
      <c r="J77" s="24">
        <v>244</v>
      </c>
      <c r="K77" s="24">
        <v>132</v>
      </c>
      <c r="L77" s="24">
        <v>72</v>
      </c>
      <c r="M77" s="115">
        <v>80</v>
      </c>
      <c r="N77" s="115">
        <v>8</v>
      </c>
      <c r="O77" s="115">
        <f t="shared" si="2"/>
        <v>847</v>
      </c>
    </row>
    <row r="78" spans="1:15" ht="12.75">
      <c r="A78" s="97">
        <v>5</v>
      </c>
      <c r="B78" s="65" t="s">
        <v>77</v>
      </c>
      <c r="C78" s="24">
        <v>32</v>
      </c>
      <c r="D78" s="24">
        <v>8</v>
      </c>
      <c r="E78" s="24">
        <v>23</v>
      </c>
      <c r="F78" s="24">
        <v>24</v>
      </c>
      <c r="G78" s="24">
        <v>30</v>
      </c>
      <c r="H78" s="24">
        <v>21</v>
      </c>
      <c r="I78" s="24">
        <v>40</v>
      </c>
      <c r="J78" s="24">
        <v>46</v>
      </c>
      <c r="K78" s="24">
        <v>24</v>
      </c>
      <c r="L78" s="24">
        <v>15</v>
      </c>
      <c r="M78" s="115">
        <v>98</v>
      </c>
      <c r="N78" s="115">
        <v>33</v>
      </c>
      <c r="O78" s="115">
        <f t="shared" si="2"/>
        <v>394</v>
      </c>
    </row>
    <row r="79" spans="1:15" ht="12.75">
      <c r="A79" s="97">
        <v>6</v>
      </c>
      <c r="B79" s="65" t="s">
        <v>78</v>
      </c>
      <c r="C79" s="24">
        <v>308</v>
      </c>
      <c r="D79" s="24">
        <v>709</v>
      </c>
      <c r="E79" s="24">
        <v>230</v>
      </c>
      <c r="F79" s="24">
        <v>313</v>
      </c>
      <c r="G79" s="24">
        <v>389</v>
      </c>
      <c r="H79" s="24">
        <v>290</v>
      </c>
      <c r="I79" s="24">
        <v>147</v>
      </c>
      <c r="J79" s="24">
        <v>445</v>
      </c>
      <c r="K79" s="24">
        <v>191</v>
      </c>
      <c r="L79" s="24">
        <v>186</v>
      </c>
      <c r="M79" s="115">
        <v>269</v>
      </c>
      <c r="N79" s="115">
        <v>173</v>
      </c>
      <c r="O79" s="115">
        <f t="shared" si="2"/>
        <v>3650</v>
      </c>
    </row>
    <row r="80" spans="1:15" ht="12.75">
      <c r="A80" s="97">
        <v>7</v>
      </c>
      <c r="B80" s="65" t="s">
        <v>79</v>
      </c>
      <c r="C80" s="24">
        <v>58</v>
      </c>
      <c r="D80" s="24">
        <v>33</v>
      </c>
      <c r="E80" s="24">
        <v>35</v>
      </c>
      <c r="F80" s="24">
        <v>16</v>
      </c>
      <c r="G80" s="24">
        <v>22</v>
      </c>
      <c r="H80" s="24">
        <v>8</v>
      </c>
      <c r="I80" s="24">
        <v>22</v>
      </c>
      <c r="J80" s="24">
        <v>36</v>
      </c>
      <c r="K80" s="24">
        <v>33</v>
      </c>
      <c r="L80" s="24">
        <v>58</v>
      </c>
      <c r="M80" s="115">
        <v>38</v>
      </c>
      <c r="N80" s="115">
        <v>6</v>
      </c>
      <c r="O80" s="115">
        <f t="shared" si="2"/>
        <v>365</v>
      </c>
    </row>
    <row r="81" spans="1:15" ht="12.75">
      <c r="A81" s="97">
        <v>8</v>
      </c>
      <c r="B81" s="65" t="s">
        <v>80</v>
      </c>
      <c r="C81" s="24">
        <v>98</v>
      </c>
      <c r="D81" s="24">
        <v>66</v>
      </c>
      <c r="E81" s="24">
        <v>113</v>
      </c>
      <c r="F81" s="24">
        <v>76</v>
      </c>
      <c r="G81" s="24">
        <v>61</v>
      </c>
      <c r="H81" s="24">
        <v>17</v>
      </c>
      <c r="I81" s="24">
        <v>13</v>
      </c>
      <c r="J81" s="24">
        <v>401</v>
      </c>
      <c r="K81" s="24">
        <v>224</v>
      </c>
      <c r="L81" s="24">
        <v>149</v>
      </c>
      <c r="M81" s="115">
        <v>100</v>
      </c>
      <c r="N81" s="115">
        <v>174</v>
      </c>
      <c r="O81" s="115">
        <f t="shared" si="2"/>
        <v>1492</v>
      </c>
    </row>
    <row r="82" spans="1:15" ht="12.75">
      <c r="A82" s="117">
        <v>9</v>
      </c>
      <c r="B82" s="76" t="s">
        <v>81</v>
      </c>
      <c r="C82" s="191">
        <v>367</v>
      </c>
      <c r="D82" s="191">
        <v>552</v>
      </c>
      <c r="E82" s="191">
        <v>552</v>
      </c>
      <c r="F82" s="191">
        <v>578</v>
      </c>
      <c r="G82" s="191">
        <v>324</v>
      </c>
      <c r="H82" s="191">
        <v>341</v>
      </c>
      <c r="I82" s="191">
        <v>324</v>
      </c>
      <c r="J82" s="191">
        <v>614</v>
      </c>
      <c r="K82" s="191">
        <v>565</v>
      </c>
      <c r="L82" s="191">
        <v>658</v>
      </c>
      <c r="M82" s="192">
        <v>439</v>
      </c>
      <c r="N82" s="192">
        <v>119</v>
      </c>
      <c r="O82" s="115">
        <f t="shared" si="2"/>
        <v>5433</v>
      </c>
    </row>
    <row r="83" spans="1:15" ht="12.75">
      <c r="A83" s="107"/>
      <c r="B83" s="74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</row>
    <row r="84" spans="1:15" ht="12.75">
      <c r="A84" s="127" t="s">
        <v>82</v>
      </c>
      <c r="B84" s="74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</row>
    <row r="85" spans="1:15" ht="12.75">
      <c r="A85" s="164">
        <v>1</v>
      </c>
      <c r="B85" s="165" t="s">
        <v>83</v>
      </c>
      <c r="C85" s="193">
        <v>38</v>
      </c>
      <c r="D85" s="193">
        <v>116</v>
      </c>
      <c r="E85" s="193">
        <v>10</v>
      </c>
      <c r="F85" s="193">
        <v>15</v>
      </c>
      <c r="G85" s="193">
        <v>48</v>
      </c>
      <c r="H85" s="193">
        <v>24</v>
      </c>
      <c r="I85" s="193">
        <v>12</v>
      </c>
      <c r="J85" s="193">
        <v>30</v>
      </c>
      <c r="K85" s="193">
        <v>4</v>
      </c>
      <c r="L85" s="193">
        <v>31</v>
      </c>
      <c r="M85" s="194">
        <v>66</v>
      </c>
      <c r="N85" s="194">
        <v>11</v>
      </c>
      <c r="O85" s="194">
        <f>SUM(C85:N85)</f>
        <v>405</v>
      </c>
    </row>
    <row r="86" spans="1:15" ht="12.75">
      <c r="A86" s="167"/>
      <c r="B86" s="168" t="s">
        <v>2</v>
      </c>
      <c r="C86" s="195">
        <f aca="true" t="shared" si="3" ref="C86:L86">SUM(C3:C85)</f>
        <v>79303</v>
      </c>
      <c r="D86" s="195">
        <f t="shared" si="3"/>
        <v>85578</v>
      </c>
      <c r="E86" s="195">
        <f t="shared" si="3"/>
        <v>70880</v>
      </c>
      <c r="F86" s="195">
        <f t="shared" si="3"/>
        <v>81505</v>
      </c>
      <c r="G86" s="195">
        <f t="shared" si="3"/>
        <v>90301</v>
      </c>
      <c r="H86" s="195">
        <f t="shared" si="3"/>
        <v>70304</v>
      </c>
      <c r="I86" s="195">
        <f t="shared" si="3"/>
        <v>74151</v>
      </c>
      <c r="J86" s="195">
        <f t="shared" si="3"/>
        <v>108359</v>
      </c>
      <c r="K86" s="195">
        <f t="shared" si="3"/>
        <v>91958</v>
      </c>
      <c r="L86" s="195">
        <f t="shared" si="3"/>
        <v>110965</v>
      </c>
      <c r="M86" s="195">
        <f>SUM(M3:M85)</f>
        <v>108498</v>
      </c>
      <c r="N86" s="195">
        <f>SUM(N3:N85)</f>
        <v>67882</v>
      </c>
      <c r="O86" s="196">
        <f>SUM(C86:N86)</f>
        <v>1039684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87"/>
  <sheetViews>
    <sheetView zoomScalePageLayoutView="0" workbookViewId="0" topLeftCell="A1">
      <pane xSplit="2" ySplit="1" topLeftCell="AC2" activePane="bottomRight" state="frozen"/>
      <selection pane="topLeft" activeCell="A1" sqref="A1"/>
      <selection pane="topRight" activeCell="AC1" sqref="AC1"/>
      <selection pane="bottomLeft" activeCell="A2" sqref="A2"/>
      <selection pane="bottomRight" activeCell="A24" sqref="A24:IV24"/>
    </sheetView>
  </sheetViews>
  <sheetFormatPr defaultColWidth="9.140625" defaultRowHeight="12.75"/>
  <cols>
    <col min="1" max="1" width="5.28125" style="197" customWidth="1"/>
    <col min="2" max="2" width="46.8515625" style="197" customWidth="1"/>
    <col min="3" max="39" width="11.7109375" style="197" customWidth="1"/>
    <col min="40" max="16384" width="9.140625" style="197" customWidth="1"/>
  </cols>
  <sheetData>
    <row r="1" spans="1:39" ht="15.75" customHeight="1">
      <c r="A1" s="10" t="s">
        <v>0</v>
      </c>
      <c r="B1" s="11" t="s">
        <v>143</v>
      </c>
      <c r="C1" s="5">
        <v>40492</v>
      </c>
      <c r="D1" s="5"/>
      <c r="E1" s="5"/>
      <c r="F1" s="5">
        <v>40522</v>
      </c>
      <c r="G1" s="5"/>
      <c r="H1" s="5"/>
      <c r="I1" s="5">
        <v>40553</v>
      </c>
      <c r="J1" s="5"/>
      <c r="K1" s="5"/>
      <c r="L1" s="5">
        <v>40584</v>
      </c>
      <c r="M1" s="5"/>
      <c r="N1" s="5"/>
      <c r="O1" s="5">
        <v>40612</v>
      </c>
      <c r="P1" s="5"/>
      <c r="Q1" s="5"/>
      <c r="R1" s="5">
        <v>40643</v>
      </c>
      <c r="S1" s="5"/>
      <c r="T1" s="5"/>
      <c r="U1" s="5">
        <v>40673</v>
      </c>
      <c r="V1" s="5"/>
      <c r="W1" s="5"/>
      <c r="X1" s="5">
        <v>40704</v>
      </c>
      <c r="Y1" s="5"/>
      <c r="Z1" s="5"/>
      <c r="AA1" s="5">
        <v>40735</v>
      </c>
      <c r="AB1" s="5"/>
      <c r="AC1" s="5"/>
      <c r="AD1" s="5">
        <v>40766</v>
      </c>
      <c r="AE1" s="5"/>
      <c r="AF1" s="5"/>
      <c r="AG1" s="5">
        <v>40797</v>
      </c>
      <c r="AH1" s="5"/>
      <c r="AI1" s="5"/>
      <c r="AJ1" s="5">
        <v>40827</v>
      </c>
      <c r="AK1" s="5"/>
      <c r="AL1" s="5"/>
      <c r="AM1" s="4" t="s">
        <v>127</v>
      </c>
    </row>
    <row r="2" spans="1:39" ht="30" customHeight="1">
      <c r="A2" s="10"/>
      <c r="B2" s="11"/>
      <c r="C2" s="198" t="s">
        <v>144</v>
      </c>
      <c r="D2" s="199" t="s">
        <v>145</v>
      </c>
      <c r="E2" s="198" t="s">
        <v>146</v>
      </c>
      <c r="F2" s="198" t="s">
        <v>144</v>
      </c>
      <c r="G2" s="199" t="s">
        <v>145</v>
      </c>
      <c r="H2" s="198" t="s">
        <v>146</v>
      </c>
      <c r="I2" s="198" t="s">
        <v>144</v>
      </c>
      <c r="J2" s="199" t="s">
        <v>145</v>
      </c>
      <c r="K2" s="198" t="s">
        <v>146</v>
      </c>
      <c r="L2" s="198" t="s">
        <v>144</v>
      </c>
      <c r="M2" s="199" t="s">
        <v>145</v>
      </c>
      <c r="N2" s="198" t="s">
        <v>146</v>
      </c>
      <c r="O2" s="198" t="s">
        <v>144</v>
      </c>
      <c r="P2" s="199" t="s">
        <v>145</v>
      </c>
      <c r="Q2" s="198" t="s">
        <v>146</v>
      </c>
      <c r="R2" s="198" t="s">
        <v>144</v>
      </c>
      <c r="S2" s="199" t="s">
        <v>145</v>
      </c>
      <c r="T2" s="198" t="s">
        <v>146</v>
      </c>
      <c r="U2" s="198" t="s">
        <v>144</v>
      </c>
      <c r="V2" s="199" t="s">
        <v>145</v>
      </c>
      <c r="W2" s="198" t="s">
        <v>146</v>
      </c>
      <c r="X2" s="198" t="s">
        <v>144</v>
      </c>
      <c r="Y2" s="199" t="s">
        <v>145</v>
      </c>
      <c r="Z2" s="198" t="s">
        <v>146</v>
      </c>
      <c r="AA2" s="198" t="s">
        <v>147</v>
      </c>
      <c r="AB2" s="198" t="s">
        <v>145</v>
      </c>
      <c r="AC2" s="198" t="s">
        <v>148</v>
      </c>
      <c r="AD2" s="198" t="s">
        <v>147</v>
      </c>
      <c r="AE2" s="198" t="s">
        <v>145</v>
      </c>
      <c r="AF2" s="198" t="s">
        <v>148</v>
      </c>
      <c r="AG2" s="198" t="s">
        <v>147</v>
      </c>
      <c r="AH2" s="198" t="s">
        <v>145</v>
      </c>
      <c r="AI2" s="198" t="s">
        <v>148</v>
      </c>
      <c r="AJ2" s="198" t="s">
        <v>147</v>
      </c>
      <c r="AK2" s="198" t="s">
        <v>145</v>
      </c>
      <c r="AL2" s="198" t="s">
        <v>148</v>
      </c>
      <c r="AM2" s="4"/>
    </row>
    <row r="3" spans="1:2" ht="12.75">
      <c r="A3" s="200" t="s">
        <v>3</v>
      </c>
      <c r="B3" s="201"/>
    </row>
    <row r="4" spans="1:39" ht="12.75">
      <c r="A4" s="202">
        <v>1</v>
      </c>
      <c r="B4" s="203" t="s">
        <v>4</v>
      </c>
      <c r="C4" s="204">
        <v>293</v>
      </c>
      <c r="D4" s="204">
        <v>1621</v>
      </c>
      <c r="E4" s="204">
        <v>110</v>
      </c>
      <c r="F4" s="204">
        <v>290</v>
      </c>
      <c r="G4" s="204">
        <v>1827</v>
      </c>
      <c r="H4" s="204">
        <v>361</v>
      </c>
      <c r="I4" s="204">
        <v>187</v>
      </c>
      <c r="J4" s="204">
        <v>491</v>
      </c>
      <c r="K4" s="204">
        <v>102</v>
      </c>
      <c r="L4" s="204">
        <v>279</v>
      </c>
      <c r="M4" s="204">
        <v>1316</v>
      </c>
      <c r="N4" s="204">
        <v>110</v>
      </c>
      <c r="O4" s="204">
        <v>119</v>
      </c>
      <c r="P4" s="204">
        <v>981</v>
      </c>
      <c r="Q4" s="204">
        <v>604</v>
      </c>
      <c r="R4" s="204">
        <v>67</v>
      </c>
      <c r="S4" s="204">
        <v>369</v>
      </c>
      <c r="T4" s="204">
        <v>69</v>
      </c>
      <c r="U4" s="204">
        <v>80</v>
      </c>
      <c r="V4" s="204">
        <v>592</v>
      </c>
      <c r="W4" s="204">
        <v>253</v>
      </c>
      <c r="X4" s="204">
        <v>169</v>
      </c>
      <c r="Y4" s="204">
        <v>534</v>
      </c>
      <c r="Z4" s="204">
        <v>120</v>
      </c>
      <c r="AA4" s="204">
        <v>106</v>
      </c>
      <c r="AB4" s="204">
        <v>532</v>
      </c>
      <c r="AC4" s="204">
        <v>29</v>
      </c>
      <c r="AD4" s="204">
        <v>93</v>
      </c>
      <c r="AE4" s="204">
        <v>540</v>
      </c>
      <c r="AF4" s="204">
        <v>211</v>
      </c>
      <c r="AG4" s="204">
        <v>98</v>
      </c>
      <c r="AH4" s="204">
        <v>531</v>
      </c>
      <c r="AI4" s="204">
        <v>145</v>
      </c>
      <c r="AJ4" s="204">
        <v>75</v>
      </c>
      <c r="AK4" s="204">
        <v>293</v>
      </c>
      <c r="AL4" s="204">
        <v>21</v>
      </c>
      <c r="AM4" s="204">
        <f aca="true" t="shared" si="0" ref="AM4:AM29">SUM(C4:AL4)</f>
        <v>13618</v>
      </c>
    </row>
    <row r="5" spans="1:39" ht="12.75">
      <c r="A5" s="205">
        <v>2</v>
      </c>
      <c r="B5" s="206" t="s">
        <v>5</v>
      </c>
      <c r="C5" s="207">
        <v>426</v>
      </c>
      <c r="D5" s="207">
        <v>903</v>
      </c>
      <c r="E5" s="207">
        <v>120</v>
      </c>
      <c r="F5" s="207">
        <v>288</v>
      </c>
      <c r="G5" s="207">
        <v>1209</v>
      </c>
      <c r="H5" s="207">
        <v>409</v>
      </c>
      <c r="I5" s="207">
        <v>427</v>
      </c>
      <c r="J5" s="207">
        <v>1554</v>
      </c>
      <c r="K5" s="207">
        <v>214</v>
      </c>
      <c r="L5" s="207">
        <v>479</v>
      </c>
      <c r="M5" s="207">
        <v>1766</v>
      </c>
      <c r="N5" s="207">
        <v>378</v>
      </c>
      <c r="O5" s="207">
        <v>350</v>
      </c>
      <c r="P5" s="207">
        <v>1297</v>
      </c>
      <c r="Q5" s="207">
        <v>234</v>
      </c>
      <c r="R5" s="207">
        <v>247</v>
      </c>
      <c r="S5" s="207">
        <v>792</v>
      </c>
      <c r="T5" s="207">
        <v>102</v>
      </c>
      <c r="U5" s="207">
        <v>361</v>
      </c>
      <c r="V5" s="207">
        <v>959</v>
      </c>
      <c r="W5" s="207">
        <v>71</v>
      </c>
      <c r="X5" s="207">
        <v>804</v>
      </c>
      <c r="Y5" s="207">
        <v>2236</v>
      </c>
      <c r="Z5" s="207">
        <v>134</v>
      </c>
      <c r="AA5" s="207">
        <v>702</v>
      </c>
      <c r="AB5" s="207">
        <v>2027</v>
      </c>
      <c r="AC5" s="207">
        <v>222</v>
      </c>
      <c r="AD5" s="207">
        <v>747</v>
      </c>
      <c r="AE5" s="207">
        <v>2091</v>
      </c>
      <c r="AF5" s="207">
        <v>98</v>
      </c>
      <c r="AG5" s="207">
        <v>548</v>
      </c>
      <c r="AH5" s="207">
        <v>2350</v>
      </c>
      <c r="AI5" s="207">
        <v>369</v>
      </c>
      <c r="AJ5" s="207">
        <v>351</v>
      </c>
      <c r="AK5" s="207">
        <v>1669</v>
      </c>
      <c r="AL5" s="207">
        <v>201</v>
      </c>
      <c r="AM5" s="207">
        <f t="shared" si="0"/>
        <v>27135</v>
      </c>
    </row>
    <row r="6" spans="1:39" ht="12.75">
      <c r="A6" s="205">
        <v>3</v>
      </c>
      <c r="B6" s="206" t="s">
        <v>6</v>
      </c>
      <c r="C6" s="207">
        <v>2055</v>
      </c>
      <c r="D6" s="207">
        <v>9598</v>
      </c>
      <c r="E6" s="207">
        <v>1239</v>
      </c>
      <c r="F6" s="207">
        <v>8185</v>
      </c>
      <c r="G6" s="207">
        <v>17802</v>
      </c>
      <c r="H6" s="207">
        <v>4189</v>
      </c>
      <c r="I6" s="207">
        <v>3631</v>
      </c>
      <c r="J6" s="207">
        <v>12178</v>
      </c>
      <c r="K6" s="207">
        <v>2927</v>
      </c>
      <c r="L6" s="207">
        <v>3146</v>
      </c>
      <c r="M6" s="207">
        <v>12969</v>
      </c>
      <c r="N6" s="207">
        <v>5673</v>
      </c>
      <c r="O6" s="207">
        <v>4675</v>
      </c>
      <c r="P6" s="207">
        <v>12586</v>
      </c>
      <c r="Q6" s="207">
        <v>2857</v>
      </c>
      <c r="R6" s="207">
        <v>1350</v>
      </c>
      <c r="S6" s="207">
        <v>7009</v>
      </c>
      <c r="T6" s="207">
        <v>1870</v>
      </c>
      <c r="U6" s="207">
        <v>1287</v>
      </c>
      <c r="V6" s="207">
        <v>6001</v>
      </c>
      <c r="W6" s="207">
        <v>913</v>
      </c>
      <c r="X6" s="207">
        <v>1851</v>
      </c>
      <c r="Y6" s="207">
        <v>7889</v>
      </c>
      <c r="Z6" s="207">
        <v>1481</v>
      </c>
      <c r="AA6" s="207">
        <v>1862</v>
      </c>
      <c r="AB6" s="207">
        <v>10469</v>
      </c>
      <c r="AC6" s="207">
        <v>2823</v>
      </c>
      <c r="AD6" s="207">
        <v>1803</v>
      </c>
      <c r="AE6" s="207">
        <v>9280</v>
      </c>
      <c r="AF6" s="207">
        <v>1528</v>
      </c>
      <c r="AG6" s="207">
        <v>5754</v>
      </c>
      <c r="AH6" s="207">
        <v>14665</v>
      </c>
      <c r="AI6" s="207">
        <v>3521</v>
      </c>
      <c r="AJ6" s="207">
        <v>1750</v>
      </c>
      <c r="AK6" s="207">
        <v>7347</v>
      </c>
      <c r="AL6" s="207">
        <v>1443</v>
      </c>
      <c r="AM6" s="207">
        <f t="shared" si="0"/>
        <v>195606</v>
      </c>
    </row>
    <row r="7" spans="1:39" ht="12.75">
      <c r="A7" s="205">
        <v>4</v>
      </c>
      <c r="B7" s="206" t="s">
        <v>7</v>
      </c>
      <c r="C7" s="207">
        <v>786</v>
      </c>
      <c r="D7" s="207">
        <v>2908</v>
      </c>
      <c r="E7" s="207">
        <v>454</v>
      </c>
      <c r="F7" s="207">
        <v>460</v>
      </c>
      <c r="G7" s="207">
        <v>1961</v>
      </c>
      <c r="H7" s="207">
        <v>407</v>
      </c>
      <c r="I7" s="207">
        <v>599</v>
      </c>
      <c r="J7" s="207">
        <v>2535</v>
      </c>
      <c r="K7" s="207">
        <v>471</v>
      </c>
      <c r="L7" s="207">
        <v>621</v>
      </c>
      <c r="M7" s="207">
        <v>2870</v>
      </c>
      <c r="N7" s="207">
        <v>548</v>
      </c>
      <c r="O7" s="207">
        <v>1053</v>
      </c>
      <c r="P7" s="207">
        <v>6050</v>
      </c>
      <c r="Q7" s="207">
        <v>1445</v>
      </c>
      <c r="R7" s="207">
        <v>601</v>
      </c>
      <c r="S7" s="207">
        <v>3934</v>
      </c>
      <c r="T7" s="207">
        <v>504</v>
      </c>
      <c r="U7" s="207">
        <v>550</v>
      </c>
      <c r="V7" s="207">
        <v>2987</v>
      </c>
      <c r="W7" s="207">
        <v>495</v>
      </c>
      <c r="X7" s="207">
        <v>1105</v>
      </c>
      <c r="Y7" s="207">
        <v>5897</v>
      </c>
      <c r="Z7" s="207">
        <v>813</v>
      </c>
      <c r="AA7" s="207">
        <v>781</v>
      </c>
      <c r="AB7" s="207">
        <v>3354</v>
      </c>
      <c r="AC7" s="207">
        <v>396</v>
      </c>
      <c r="AD7" s="207">
        <v>650</v>
      </c>
      <c r="AE7" s="207">
        <v>2603</v>
      </c>
      <c r="AF7" s="207">
        <v>268</v>
      </c>
      <c r="AG7" s="207">
        <v>622</v>
      </c>
      <c r="AH7" s="207">
        <v>2700</v>
      </c>
      <c r="AI7" s="207">
        <v>232</v>
      </c>
      <c r="AJ7" s="207">
        <v>365</v>
      </c>
      <c r="AK7" s="207">
        <v>1471</v>
      </c>
      <c r="AL7" s="207">
        <v>181</v>
      </c>
      <c r="AM7" s="207">
        <f t="shared" si="0"/>
        <v>53677</v>
      </c>
    </row>
    <row r="8" spans="1:39" ht="12.75">
      <c r="A8" s="205">
        <v>5</v>
      </c>
      <c r="B8" s="206" t="s">
        <v>8</v>
      </c>
      <c r="C8" s="207">
        <v>302</v>
      </c>
      <c r="D8" s="207">
        <v>1593</v>
      </c>
      <c r="E8" s="207">
        <v>836</v>
      </c>
      <c r="F8" s="207">
        <v>199</v>
      </c>
      <c r="G8" s="207">
        <v>853</v>
      </c>
      <c r="H8" s="207">
        <v>106</v>
      </c>
      <c r="I8" s="207">
        <v>295</v>
      </c>
      <c r="J8" s="207">
        <v>1485</v>
      </c>
      <c r="K8" s="207">
        <v>556</v>
      </c>
      <c r="L8" s="207">
        <v>284</v>
      </c>
      <c r="M8" s="207">
        <v>2775</v>
      </c>
      <c r="N8" s="207">
        <v>1890</v>
      </c>
      <c r="O8" s="207">
        <v>328</v>
      </c>
      <c r="P8" s="207">
        <v>1435</v>
      </c>
      <c r="Q8" s="207">
        <v>466</v>
      </c>
      <c r="R8" s="207">
        <v>238</v>
      </c>
      <c r="S8" s="207">
        <v>1180</v>
      </c>
      <c r="T8" s="207">
        <v>363</v>
      </c>
      <c r="U8" s="207">
        <v>253</v>
      </c>
      <c r="V8" s="207">
        <v>814</v>
      </c>
      <c r="W8" s="207">
        <v>165</v>
      </c>
      <c r="X8" s="207">
        <v>588</v>
      </c>
      <c r="Y8" s="207">
        <v>2043</v>
      </c>
      <c r="Z8" s="207">
        <v>405</v>
      </c>
      <c r="AA8" s="207">
        <v>397</v>
      </c>
      <c r="AB8" s="207">
        <v>2151</v>
      </c>
      <c r="AC8" s="207">
        <v>475</v>
      </c>
      <c r="AD8" s="207">
        <v>345</v>
      </c>
      <c r="AE8" s="207">
        <v>1392</v>
      </c>
      <c r="AF8" s="207">
        <v>365</v>
      </c>
      <c r="AG8" s="207">
        <v>280</v>
      </c>
      <c r="AH8" s="207">
        <v>1225</v>
      </c>
      <c r="AI8" s="207">
        <v>166</v>
      </c>
      <c r="AJ8" s="207">
        <v>388</v>
      </c>
      <c r="AK8" s="207">
        <v>1927</v>
      </c>
      <c r="AL8" s="207">
        <v>126</v>
      </c>
      <c r="AM8" s="207">
        <f t="shared" si="0"/>
        <v>28689</v>
      </c>
    </row>
    <row r="9" spans="1:39" ht="12.75">
      <c r="A9" s="205">
        <v>6</v>
      </c>
      <c r="B9" s="206" t="s">
        <v>9</v>
      </c>
      <c r="C9" s="207">
        <v>196</v>
      </c>
      <c r="D9" s="207">
        <v>1081</v>
      </c>
      <c r="E9" s="207">
        <v>359</v>
      </c>
      <c r="F9" s="207">
        <v>202</v>
      </c>
      <c r="G9" s="207">
        <v>1576</v>
      </c>
      <c r="H9" s="207">
        <v>285</v>
      </c>
      <c r="I9" s="207">
        <v>262</v>
      </c>
      <c r="J9" s="207">
        <v>1597</v>
      </c>
      <c r="K9" s="207">
        <v>677</v>
      </c>
      <c r="L9" s="207">
        <v>285</v>
      </c>
      <c r="M9" s="207">
        <v>968</v>
      </c>
      <c r="N9" s="207">
        <v>225</v>
      </c>
      <c r="O9" s="207">
        <v>308</v>
      </c>
      <c r="P9" s="207">
        <v>1407</v>
      </c>
      <c r="Q9" s="207">
        <v>486</v>
      </c>
      <c r="R9" s="207">
        <v>163</v>
      </c>
      <c r="S9" s="207">
        <v>1158</v>
      </c>
      <c r="T9" s="207">
        <v>559</v>
      </c>
      <c r="U9" s="207">
        <v>187</v>
      </c>
      <c r="V9" s="207">
        <v>1265</v>
      </c>
      <c r="W9" s="207">
        <v>699</v>
      </c>
      <c r="X9" s="207">
        <v>401</v>
      </c>
      <c r="Y9" s="207">
        <v>1936</v>
      </c>
      <c r="Z9" s="207">
        <v>596</v>
      </c>
      <c r="AA9" s="207">
        <v>224</v>
      </c>
      <c r="AB9" s="207">
        <v>873</v>
      </c>
      <c r="AC9" s="207">
        <v>314</v>
      </c>
      <c r="AD9" s="207">
        <v>240</v>
      </c>
      <c r="AE9" s="207">
        <v>1190</v>
      </c>
      <c r="AF9" s="207">
        <v>321</v>
      </c>
      <c r="AG9" s="207">
        <v>270</v>
      </c>
      <c r="AH9" s="207">
        <v>975</v>
      </c>
      <c r="AI9" s="207">
        <v>187</v>
      </c>
      <c r="AJ9" s="207">
        <v>100</v>
      </c>
      <c r="AK9" s="207">
        <v>403</v>
      </c>
      <c r="AL9" s="207">
        <v>104</v>
      </c>
      <c r="AM9" s="207">
        <f t="shared" si="0"/>
        <v>22079</v>
      </c>
    </row>
    <row r="10" spans="1:39" ht="12.75">
      <c r="A10" s="205">
        <v>7</v>
      </c>
      <c r="B10" s="206" t="s">
        <v>149</v>
      </c>
      <c r="C10" s="207">
        <v>95</v>
      </c>
      <c r="D10" s="207">
        <v>452</v>
      </c>
      <c r="E10" s="207">
        <v>138</v>
      </c>
      <c r="F10" s="207">
        <v>97</v>
      </c>
      <c r="G10" s="207">
        <v>365</v>
      </c>
      <c r="H10" s="207">
        <v>114</v>
      </c>
      <c r="I10" s="207">
        <v>132</v>
      </c>
      <c r="J10" s="207">
        <v>885</v>
      </c>
      <c r="K10" s="207">
        <v>162</v>
      </c>
      <c r="L10" s="207">
        <v>200</v>
      </c>
      <c r="M10" s="207">
        <v>1060</v>
      </c>
      <c r="N10" s="207">
        <v>125</v>
      </c>
      <c r="O10" s="207">
        <v>116</v>
      </c>
      <c r="P10" s="207">
        <v>587</v>
      </c>
      <c r="Q10" s="207">
        <v>121</v>
      </c>
      <c r="R10" s="207">
        <v>75</v>
      </c>
      <c r="S10" s="207">
        <v>416</v>
      </c>
      <c r="T10" s="207">
        <v>136</v>
      </c>
      <c r="U10" s="207">
        <v>69</v>
      </c>
      <c r="V10" s="207">
        <v>288</v>
      </c>
      <c r="W10" s="207">
        <v>68</v>
      </c>
      <c r="X10" s="207">
        <v>204</v>
      </c>
      <c r="Y10" s="207">
        <v>1024</v>
      </c>
      <c r="Z10" s="207">
        <v>127</v>
      </c>
      <c r="AA10" s="207">
        <v>111</v>
      </c>
      <c r="AB10" s="207">
        <v>568</v>
      </c>
      <c r="AC10" s="207">
        <v>200</v>
      </c>
      <c r="AD10" s="207">
        <v>83</v>
      </c>
      <c r="AE10" s="207">
        <v>342</v>
      </c>
      <c r="AF10" s="207">
        <v>84</v>
      </c>
      <c r="AG10" s="207">
        <v>80</v>
      </c>
      <c r="AH10" s="207">
        <v>358</v>
      </c>
      <c r="AI10" s="207">
        <v>81</v>
      </c>
      <c r="AJ10" s="207">
        <v>55</v>
      </c>
      <c r="AK10" s="207">
        <v>167</v>
      </c>
      <c r="AL10" s="207">
        <v>26</v>
      </c>
      <c r="AM10" s="207">
        <f t="shared" si="0"/>
        <v>9211</v>
      </c>
    </row>
    <row r="11" spans="1:39" ht="12.75">
      <c r="A11" s="205">
        <v>8</v>
      </c>
      <c r="B11" s="206" t="s">
        <v>11</v>
      </c>
      <c r="C11" s="207">
        <v>305</v>
      </c>
      <c r="D11" s="207">
        <v>8010</v>
      </c>
      <c r="E11" s="207">
        <v>3824</v>
      </c>
      <c r="F11" s="207">
        <v>258</v>
      </c>
      <c r="G11" s="207">
        <v>793</v>
      </c>
      <c r="H11" s="207">
        <v>239</v>
      </c>
      <c r="I11" s="207">
        <v>154</v>
      </c>
      <c r="J11" s="207">
        <v>491</v>
      </c>
      <c r="K11" s="207">
        <v>60</v>
      </c>
      <c r="L11" s="207">
        <v>188</v>
      </c>
      <c r="M11" s="207">
        <v>1027</v>
      </c>
      <c r="N11" s="207">
        <v>147</v>
      </c>
      <c r="O11" s="207">
        <v>201</v>
      </c>
      <c r="P11" s="207">
        <v>808</v>
      </c>
      <c r="Q11" s="207">
        <v>82</v>
      </c>
      <c r="R11" s="207">
        <v>149</v>
      </c>
      <c r="S11" s="207">
        <v>516</v>
      </c>
      <c r="T11" s="207">
        <v>47</v>
      </c>
      <c r="U11" s="207">
        <v>168</v>
      </c>
      <c r="V11" s="207">
        <v>653</v>
      </c>
      <c r="W11" s="207">
        <v>90</v>
      </c>
      <c r="X11" s="207">
        <v>193</v>
      </c>
      <c r="Y11" s="207">
        <v>783</v>
      </c>
      <c r="Z11" s="207">
        <v>80</v>
      </c>
      <c r="AA11" s="207">
        <v>248</v>
      </c>
      <c r="AB11" s="207">
        <v>2134</v>
      </c>
      <c r="AC11" s="207">
        <v>545</v>
      </c>
      <c r="AD11" s="207">
        <v>211</v>
      </c>
      <c r="AE11" s="207">
        <v>1005</v>
      </c>
      <c r="AF11" s="207">
        <v>119</v>
      </c>
      <c r="AG11" s="207">
        <v>182</v>
      </c>
      <c r="AH11" s="207">
        <v>682</v>
      </c>
      <c r="AI11" s="207">
        <v>39</v>
      </c>
      <c r="AJ11" s="207">
        <v>110</v>
      </c>
      <c r="AK11" s="207">
        <v>1501</v>
      </c>
      <c r="AL11" s="207">
        <v>503</v>
      </c>
      <c r="AM11" s="207">
        <f t="shared" si="0"/>
        <v>26545</v>
      </c>
    </row>
    <row r="12" spans="1:39" ht="12.75">
      <c r="A12" s="205">
        <v>9</v>
      </c>
      <c r="B12" s="206" t="s">
        <v>12</v>
      </c>
      <c r="C12" s="207">
        <v>55</v>
      </c>
      <c r="D12" s="207">
        <v>129</v>
      </c>
      <c r="E12" s="207">
        <v>22</v>
      </c>
      <c r="F12" s="207">
        <v>86</v>
      </c>
      <c r="G12" s="207">
        <v>222</v>
      </c>
      <c r="H12" s="207">
        <v>29</v>
      </c>
      <c r="I12" s="207">
        <v>67</v>
      </c>
      <c r="J12" s="207">
        <v>181</v>
      </c>
      <c r="K12" s="207">
        <v>70</v>
      </c>
      <c r="L12" s="207">
        <v>67</v>
      </c>
      <c r="M12" s="207">
        <v>473</v>
      </c>
      <c r="N12" s="207">
        <v>115</v>
      </c>
      <c r="O12" s="207">
        <v>79</v>
      </c>
      <c r="P12" s="207">
        <v>335</v>
      </c>
      <c r="Q12" s="207">
        <v>35</v>
      </c>
      <c r="R12" s="207">
        <v>35</v>
      </c>
      <c r="S12" s="207">
        <v>97</v>
      </c>
      <c r="T12" s="207">
        <v>25</v>
      </c>
      <c r="U12" s="207">
        <v>54</v>
      </c>
      <c r="V12" s="207">
        <v>300</v>
      </c>
      <c r="W12" s="207">
        <v>24</v>
      </c>
      <c r="X12" s="207">
        <v>64</v>
      </c>
      <c r="Y12" s="207">
        <v>154</v>
      </c>
      <c r="Z12" s="207">
        <v>27</v>
      </c>
      <c r="AA12" s="207">
        <v>73</v>
      </c>
      <c r="AB12" s="207">
        <v>237</v>
      </c>
      <c r="AC12" s="207">
        <v>53</v>
      </c>
      <c r="AD12" s="207">
        <v>55</v>
      </c>
      <c r="AE12" s="207">
        <v>204</v>
      </c>
      <c r="AF12" s="207">
        <v>87</v>
      </c>
      <c r="AG12" s="207">
        <v>50</v>
      </c>
      <c r="AH12" s="207">
        <v>279</v>
      </c>
      <c r="AI12" s="207">
        <v>16</v>
      </c>
      <c r="AJ12" s="207">
        <v>26</v>
      </c>
      <c r="AK12" s="207">
        <v>53</v>
      </c>
      <c r="AL12" s="207">
        <v>7</v>
      </c>
      <c r="AM12" s="207">
        <f t="shared" si="0"/>
        <v>3885</v>
      </c>
    </row>
    <row r="13" spans="1:39" ht="12.75">
      <c r="A13" s="205">
        <v>10</v>
      </c>
      <c r="B13" s="206" t="s">
        <v>13</v>
      </c>
      <c r="C13" s="207">
        <v>90</v>
      </c>
      <c r="D13" s="207">
        <v>675</v>
      </c>
      <c r="E13" s="207">
        <v>24</v>
      </c>
      <c r="F13" s="207">
        <v>48</v>
      </c>
      <c r="G13" s="207">
        <v>394</v>
      </c>
      <c r="H13" s="207">
        <v>165</v>
      </c>
      <c r="I13" s="207">
        <v>85</v>
      </c>
      <c r="J13" s="207">
        <v>416</v>
      </c>
      <c r="K13" s="207">
        <v>63</v>
      </c>
      <c r="L13" s="207">
        <v>36</v>
      </c>
      <c r="M13" s="207">
        <v>215</v>
      </c>
      <c r="N13" s="207">
        <v>119</v>
      </c>
      <c r="O13" s="207">
        <v>118</v>
      </c>
      <c r="P13" s="207">
        <v>448</v>
      </c>
      <c r="Q13" s="207">
        <v>70</v>
      </c>
      <c r="R13" s="207">
        <v>40</v>
      </c>
      <c r="S13" s="207">
        <v>202</v>
      </c>
      <c r="T13" s="207">
        <v>37</v>
      </c>
      <c r="U13" s="207">
        <v>63</v>
      </c>
      <c r="V13" s="207">
        <v>313</v>
      </c>
      <c r="W13" s="207">
        <v>24</v>
      </c>
      <c r="X13" s="207">
        <v>87</v>
      </c>
      <c r="Y13" s="207">
        <v>369</v>
      </c>
      <c r="Z13" s="207">
        <v>29</v>
      </c>
      <c r="AA13" s="207">
        <v>58</v>
      </c>
      <c r="AB13" s="207">
        <v>336</v>
      </c>
      <c r="AC13" s="207">
        <v>66</v>
      </c>
      <c r="AD13" s="207">
        <v>43</v>
      </c>
      <c r="AE13" s="207">
        <v>164</v>
      </c>
      <c r="AF13" s="207">
        <v>32</v>
      </c>
      <c r="AG13" s="207">
        <v>65</v>
      </c>
      <c r="AH13" s="207">
        <v>519</v>
      </c>
      <c r="AI13" s="207">
        <v>138</v>
      </c>
      <c r="AJ13" s="207">
        <v>31</v>
      </c>
      <c r="AK13" s="207">
        <v>98</v>
      </c>
      <c r="AL13" s="207">
        <v>12</v>
      </c>
      <c r="AM13" s="207">
        <f t="shared" si="0"/>
        <v>5692</v>
      </c>
    </row>
    <row r="14" spans="1:39" ht="12.75">
      <c r="A14" s="205">
        <v>11</v>
      </c>
      <c r="B14" s="206" t="s">
        <v>14</v>
      </c>
      <c r="C14" s="207">
        <v>166</v>
      </c>
      <c r="D14" s="207">
        <v>759</v>
      </c>
      <c r="E14" s="207">
        <v>143</v>
      </c>
      <c r="F14" s="207">
        <v>71</v>
      </c>
      <c r="G14" s="207">
        <v>241</v>
      </c>
      <c r="H14" s="207">
        <v>37</v>
      </c>
      <c r="I14" s="207">
        <v>179</v>
      </c>
      <c r="J14" s="207">
        <v>1076</v>
      </c>
      <c r="K14" s="207">
        <v>446</v>
      </c>
      <c r="L14" s="207">
        <v>310</v>
      </c>
      <c r="M14" s="207">
        <v>2628</v>
      </c>
      <c r="N14" s="207">
        <v>713</v>
      </c>
      <c r="O14" s="207">
        <v>164</v>
      </c>
      <c r="P14" s="207">
        <v>680</v>
      </c>
      <c r="Q14" s="207">
        <v>153</v>
      </c>
      <c r="R14" s="207">
        <v>144</v>
      </c>
      <c r="S14" s="207">
        <v>546</v>
      </c>
      <c r="T14" s="207">
        <v>96</v>
      </c>
      <c r="U14" s="207">
        <v>194</v>
      </c>
      <c r="V14" s="207">
        <v>549</v>
      </c>
      <c r="W14" s="207">
        <v>86</v>
      </c>
      <c r="X14" s="207">
        <v>434</v>
      </c>
      <c r="Y14" s="207">
        <v>2265</v>
      </c>
      <c r="Z14" s="207">
        <v>450</v>
      </c>
      <c r="AA14" s="207">
        <v>505</v>
      </c>
      <c r="AB14" s="207">
        <v>1404</v>
      </c>
      <c r="AC14" s="207">
        <v>106</v>
      </c>
      <c r="AD14" s="207">
        <v>179</v>
      </c>
      <c r="AE14" s="207">
        <v>499</v>
      </c>
      <c r="AF14" s="207">
        <v>41</v>
      </c>
      <c r="AG14" s="207">
        <v>212</v>
      </c>
      <c r="AH14" s="207">
        <v>662</v>
      </c>
      <c r="AI14" s="207">
        <v>96</v>
      </c>
      <c r="AJ14" s="207">
        <v>158</v>
      </c>
      <c r="AK14" s="207">
        <v>510</v>
      </c>
      <c r="AL14" s="207">
        <v>94</v>
      </c>
      <c r="AM14" s="207">
        <f t="shared" si="0"/>
        <v>16996</v>
      </c>
    </row>
    <row r="15" spans="1:39" ht="12.75">
      <c r="A15" s="205">
        <v>12</v>
      </c>
      <c r="B15" s="206" t="s">
        <v>15</v>
      </c>
      <c r="C15" s="207">
        <v>1976</v>
      </c>
      <c r="D15" s="207">
        <v>4817</v>
      </c>
      <c r="E15" s="207">
        <v>505</v>
      </c>
      <c r="F15" s="207">
        <v>1383</v>
      </c>
      <c r="G15" s="207">
        <v>3580</v>
      </c>
      <c r="H15" s="207">
        <v>631</v>
      </c>
      <c r="I15" s="207">
        <v>1567</v>
      </c>
      <c r="J15" s="207">
        <v>5002</v>
      </c>
      <c r="K15" s="207">
        <v>1188</v>
      </c>
      <c r="L15" s="207">
        <v>1047</v>
      </c>
      <c r="M15" s="207">
        <v>3494</v>
      </c>
      <c r="N15" s="207">
        <v>667</v>
      </c>
      <c r="O15" s="207">
        <v>1173</v>
      </c>
      <c r="P15" s="207">
        <v>6166</v>
      </c>
      <c r="Q15" s="207">
        <v>1198</v>
      </c>
      <c r="R15" s="207">
        <v>1034</v>
      </c>
      <c r="S15" s="207">
        <v>4498</v>
      </c>
      <c r="T15" s="207">
        <v>1379</v>
      </c>
      <c r="U15" s="207">
        <v>1238</v>
      </c>
      <c r="V15" s="207">
        <v>4319</v>
      </c>
      <c r="W15" s="207">
        <v>817</v>
      </c>
      <c r="X15" s="207">
        <v>1635</v>
      </c>
      <c r="Y15" s="207">
        <v>5228</v>
      </c>
      <c r="Z15" s="207">
        <v>651</v>
      </c>
      <c r="AA15" s="207">
        <v>1300</v>
      </c>
      <c r="AB15" s="207">
        <v>4365</v>
      </c>
      <c r="AC15" s="207">
        <v>762</v>
      </c>
      <c r="AD15" s="207">
        <v>1194</v>
      </c>
      <c r="AE15" s="207">
        <v>7058</v>
      </c>
      <c r="AF15" s="207">
        <v>1374</v>
      </c>
      <c r="AG15" s="207">
        <v>1199</v>
      </c>
      <c r="AH15" s="207">
        <v>3911</v>
      </c>
      <c r="AI15" s="207">
        <v>576</v>
      </c>
      <c r="AJ15" s="207">
        <v>979</v>
      </c>
      <c r="AK15" s="207">
        <v>4130</v>
      </c>
      <c r="AL15" s="207">
        <v>517</v>
      </c>
      <c r="AM15" s="207">
        <f t="shared" si="0"/>
        <v>82558</v>
      </c>
    </row>
    <row r="16" spans="1:39" ht="12.75">
      <c r="A16" s="205">
        <v>13</v>
      </c>
      <c r="B16" s="206" t="s">
        <v>16</v>
      </c>
      <c r="C16" s="207">
        <v>273</v>
      </c>
      <c r="D16" s="207">
        <v>1824</v>
      </c>
      <c r="E16" s="207">
        <v>654</v>
      </c>
      <c r="F16" s="207">
        <v>150</v>
      </c>
      <c r="G16" s="207">
        <v>771</v>
      </c>
      <c r="H16" s="207">
        <v>263</v>
      </c>
      <c r="I16" s="207">
        <v>128</v>
      </c>
      <c r="J16" s="207">
        <v>1051</v>
      </c>
      <c r="K16" s="207">
        <v>562</v>
      </c>
      <c r="L16" s="207">
        <v>138</v>
      </c>
      <c r="M16" s="207">
        <v>1751</v>
      </c>
      <c r="N16" s="207">
        <v>693</v>
      </c>
      <c r="O16" s="207">
        <v>183</v>
      </c>
      <c r="P16" s="207">
        <v>1356</v>
      </c>
      <c r="Q16" s="207">
        <v>399</v>
      </c>
      <c r="R16" s="207">
        <v>103</v>
      </c>
      <c r="S16" s="207">
        <v>451</v>
      </c>
      <c r="T16" s="207">
        <v>104</v>
      </c>
      <c r="U16" s="207">
        <v>132</v>
      </c>
      <c r="V16" s="207">
        <v>621</v>
      </c>
      <c r="W16" s="207">
        <v>119</v>
      </c>
      <c r="X16" s="207">
        <v>198</v>
      </c>
      <c r="Y16" s="207">
        <v>737</v>
      </c>
      <c r="Z16" s="207">
        <v>234</v>
      </c>
      <c r="AA16" s="207">
        <v>173</v>
      </c>
      <c r="AB16" s="207">
        <v>691</v>
      </c>
      <c r="AC16" s="207">
        <v>119</v>
      </c>
      <c r="AD16" s="207">
        <v>144</v>
      </c>
      <c r="AE16" s="207">
        <v>700</v>
      </c>
      <c r="AF16" s="207">
        <v>85</v>
      </c>
      <c r="AG16" s="207">
        <v>143</v>
      </c>
      <c r="AH16" s="207">
        <v>686</v>
      </c>
      <c r="AI16" s="207">
        <v>172</v>
      </c>
      <c r="AJ16" s="207">
        <v>147</v>
      </c>
      <c r="AK16" s="207">
        <v>720</v>
      </c>
      <c r="AL16" s="207">
        <v>284</v>
      </c>
      <c r="AM16" s="207">
        <f t="shared" si="0"/>
        <v>16959</v>
      </c>
    </row>
    <row r="17" spans="1:39" ht="12.75">
      <c r="A17" s="205">
        <v>14</v>
      </c>
      <c r="B17" s="206" t="s">
        <v>17</v>
      </c>
      <c r="C17" s="207">
        <v>31</v>
      </c>
      <c r="D17" s="207">
        <v>109</v>
      </c>
      <c r="E17" s="207">
        <v>29</v>
      </c>
      <c r="F17" s="207">
        <v>59</v>
      </c>
      <c r="G17" s="207">
        <v>157</v>
      </c>
      <c r="H17" s="207">
        <v>14</v>
      </c>
      <c r="I17" s="207">
        <v>48</v>
      </c>
      <c r="J17" s="207">
        <v>200</v>
      </c>
      <c r="K17" s="207">
        <v>27</v>
      </c>
      <c r="L17" s="207">
        <v>47</v>
      </c>
      <c r="M17" s="207">
        <v>234</v>
      </c>
      <c r="N17" s="207">
        <v>135</v>
      </c>
      <c r="O17" s="207">
        <v>58</v>
      </c>
      <c r="P17" s="207">
        <v>161</v>
      </c>
      <c r="Q17" s="207">
        <v>13</v>
      </c>
      <c r="R17" s="207">
        <v>13</v>
      </c>
      <c r="S17" s="207">
        <v>29</v>
      </c>
      <c r="T17" s="207">
        <v>4</v>
      </c>
      <c r="U17" s="207">
        <v>58</v>
      </c>
      <c r="V17" s="207">
        <v>246</v>
      </c>
      <c r="W17" s="207">
        <v>11</v>
      </c>
      <c r="X17" s="207">
        <v>79</v>
      </c>
      <c r="Y17" s="207">
        <v>417</v>
      </c>
      <c r="Z17" s="207">
        <v>186</v>
      </c>
      <c r="AA17" s="207">
        <v>49</v>
      </c>
      <c r="AB17" s="207">
        <v>99</v>
      </c>
      <c r="AC17" s="207">
        <v>7</v>
      </c>
      <c r="AD17" s="207">
        <v>26</v>
      </c>
      <c r="AE17" s="207">
        <v>80</v>
      </c>
      <c r="AF17" s="207">
        <v>5</v>
      </c>
      <c r="AG17" s="207">
        <v>44</v>
      </c>
      <c r="AH17" s="207">
        <v>134</v>
      </c>
      <c r="AI17" s="207">
        <v>3</v>
      </c>
      <c r="AJ17" s="207">
        <v>23</v>
      </c>
      <c r="AK17" s="207">
        <v>74</v>
      </c>
      <c r="AL17" s="207">
        <v>9</v>
      </c>
      <c r="AM17" s="207">
        <f t="shared" si="0"/>
        <v>2918</v>
      </c>
    </row>
    <row r="18" spans="1:39" ht="12.75">
      <c r="A18" s="205">
        <v>15</v>
      </c>
      <c r="B18" s="206" t="s">
        <v>18</v>
      </c>
      <c r="C18" s="207">
        <v>630</v>
      </c>
      <c r="D18" s="207">
        <v>2467</v>
      </c>
      <c r="E18" s="207">
        <v>154</v>
      </c>
      <c r="F18" s="207">
        <v>559</v>
      </c>
      <c r="G18" s="207">
        <v>2296</v>
      </c>
      <c r="H18" s="207">
        <v>314</v>
      </c>
      <c r="I18" s="207">
        <v>596</v>
      </c>
      <c r="J18" s="207">
        <v>2540</v>
      </c>
      <c r="K18" s="207">
        <v>174</v>
      </c>
      <c r="L18" s="207">
        <v>651</v>
      </c>
      <c r="M18" s="207">
        <v>2877</v>
      </c>
      <c r="N18" s="207">
        <v>333</v>
      </c>
      <c r="O18" s="207">
        <v>697</v>
      </c>
      <c r="P18" s="207">
        <v>2303</v>
      </c>
      <c r="Q18" s="207">
        <v>153</v>
      </c>
      <c r="R18" s="207">
        <v>505</v>
      </c>
      <c r="S18" s="207">
        <v>1745</v>
      </c>
      <c r="T18" s="207">
        <v>135</v>
      </c>
      <c r="U18" s="207">
        <v>677</v>
      </c>
      <c r="V18" s="207">
        <v>4126</v>
      </c>
      <c r="W18" s="207">
        <v>598</v>
      </c>
      <c r="X18" s="207">
        <v>1385</v>
      </c>
      <c r="Y18" s="207">
        <v>6866</v>
      </c>
      <c r="Z18" s="207">
        <v>1179</v>
      </c>
      <c r="AA18" s="207">
        <v>1380</v>
      </c>
      <c r="AB18" s="207">
        <v>5399</v>
      </c>
      <c r="AC18" s="207">
        <v>310</v>
      </c>
      <c r="AD18" s="207">
        <v>752</v>
      </c>
      <c r="AE18" s="207">
        <v>2352</v>
      </c>
      <c r="AF18" s="207">
        <v>85</v>
      </c>
      <c r="AG18" s="207">
        <v>620</v>
      </c>
      <c r="AH18" s="207">
        <v>2255</v>
      </c>
      <c r="AI18" s="207">
        <v>105</v>
      </c>
      <c r="AJ18" s="207">
        <v>448</v>
      </c>
      <c r="AK18" s="207">
        <v>1851</v>
      </c>
      <c r="AL18" s="207">
        <v>80</v>
      </c>
      <c r="AM18" s="207">
        <f t="shared" si="0"/>
        <v>49597</v>
      </c>
    </row>
    <row r="19" spans="1:39" ht="12.75">
      <c r="A19" s="205">
        <v>16</v>
      </c>
      <c r="B19" s="206" t="s">
        <v>19</v>
      </c>
      <c r="C19" s="207">
        <v>36</v>
      </c>
      <c r="D19" s="207">
        <v>101</v>
      </c>
      <c r="E19" s="207">
        <v>6</v>
      </c>
      <c r="F19" s="207">
        <v>61</v>
      </c>
      <c r="G19" s="207">
        <v>166</v>
      </c>
      <c r="H19" s="207">
        <v>14</v>
      </c>
      <c r="I19" s="207">
        <v>50</v>
      </c>
      <c r="J19" s="207">
        <v>128</v>
      </c>
      <c r="K19" s="207">
        <v>5</v>
      </c>
      <c r="L19" s="207">
        <v>40</v>
      </c>
      <c r="M19" s="207">
        <v>161</v>
      </c>
      <c r="N19" s="207">
        <v>23</v>
      </c>
      <c r="O19" s="207">
        <v>58</v>
      </c>
      <c r="P19" s="207">
        <v>128</v>
      </c>
      <c r="Q19" s="207">
        <v>13</v>
      </c>
      <c r="R19" s="207">
        <v>56</v>
      </c>
      <c r="S19" s="207">
        <v>190</v>
      </c>
      <c r="T19" s="207">
        <v>35</v>
      </c>
      <c r="U19" s="207">
        <v>38</v>
      </c>
      <c r="V19" s="207">
        <v>136</v>
      </c>
      <c r="W19" s="207">
        <v>16</v>
      </c>
      <c r="X19" s="207">
        <v>50</v>
      </c>
      <c r="Y19" s="207">
        <v>107</v>
      </c>
      <c r="Z19" s="207">
        <v>6</v>
      </c>
      <c r="AA19" s="207">
        <v>51</v>
      </c>
      <c r="AB19" s="207">
        <v>100</v>
      </c>
      <c r="AC19" s="207">
        <v>7</v>
      </c>
      <c r="AD19" s="207">
        <v>95</v>
      </c>
      <c r="AE19" s="207">
        <v>282</v>
      </c>
      <c r="AF19" s="207">
        <v>27</v>
      </c>
      <c r="AG19" s="207">
        <v>36</v>
      </c>
      <c r="AH19" s="207">
        <v>116</v>
      </c>
      <c r="AI19" s="207">
        <v>24</v>
      </c>
      <c r="AJ19" s="207">
        <v>26</v>
      </c>
      <c r="AK19" s="207">
        <v>78</v>
      </c>
      <c r="AL19" s="207">
        <v>9</v>
      </c>
      <c r="AM19" s="207">
        <f t="shared" si="0"/>
        <v>2475</v>
      </c>
    </row>
    <row r="20" spans="1:39" ht="12.75">
      <c r="A20" s="205">
        <v>17</v>
      </c>
      <c r="B20" s="206" t="s">
        <v>20</v>
      </c>
      <c r="C20" s="207">
        <v>195</v>
      </c>
      <c r="D20" s="207">
        <v>570</v>
      </c>
      <c r="E20" s="207">
        <v>86</v>
      </c>
      <c r="F20" s="207">
        <v>223</v>
      </c>
      <c r="G20" s="207">
        <v>959</v>
      </c>
      <c r="H20" s="207">
        <v>334</v>
      </c>
      <c r="I20" s="207">
        <v>710</v>
      </c>
      <c r="J20" s="207">
        <v>1798</v>
      </c>
      <c r="K20" s="207">
        <v>95</v>
      </c>
      <c r="L20" s="207">
        <v>254</v>
      </c>
      <c r="M20" s="207">
        <v>784</v>
      </c>
      <c r="N20" s="207">
        <v>33</v>
      </c>
      <c r="O20" s="207">
        <v>442</v>
      </c>
      <c r="P20" s="207">
        <v>2664</v>
      </c>
      <c r="Q20" s="207">
        <v>617</v>
      </c>
      <c r="R20" s="207">
        <v>181</v>
      </c>
      <c r="S20" s="207">
        <v>716</v>
      </c>
      <c r="T20" s="207">
        <v>217</v>
      </c>
      <c r="U20" s="207">
        <v>145</v>
      </c>
      <c r="V20" s="207">
        <v>402</v>
      </c>
      <c r="W20" s="207">
        <v>38</v>
      </c>
      <c r="X20" s="207">
        <v>264</v>
      </c>
      <c r="Y20" s="207">
        <v>790</v>
      </c>
      <c r="Z20" s="207">
        <v>148</v>
      </c>
      <c r="AA20" s="207">
        <v>502</v>
      </c>
      <c r="AB20" s="207">
        <v>1251</v>
      </c>
      <c r="AC20" s="207">
        <v>115</v>
      </c>
      <c r="AD20" s="207">
        <v>405</v>
      </c>
      <c r="AE20" s="207">
        <v>1240</v>
      </c>
      <c r="AF20" s="207">
        <v>46</v>
      </c>
      <c r="AG20" s="207">
        <v>153</v>
      </c>
      <c r="AH20" s="207">
        <v>450</v>
      </c>
      <c r="AI20" s="207">
        <v>45</v>
      </c>
      <c r="AJ20" s="207">
        <v>114</v>
      </c>
      <c r="AK20" s="207">
        <v>378</v>
      </c>
      <c r="AL20" s="207">
        <v>74</v>
      </c>
      <c r="AM20" s="207">
        <f t="shared" si="0"/>
        <v>17438</v>
      </c>
    </row>
    <row r="21" spans="1:39" ht="12.75">
      <c r="A21" s="205">
        <v>18</v>
      </c>
      <c r="B21" s="206" t="s">
        <v>21</v>
      </c>
      <c r="C21" s="207">
        <v>145</v>
      </c>
      <c r="D21" s="207">
        <v>1420</v>
      </c>
      <c r="E21" s="207">
        <v>222</v>
      </c>
      <c r="F21" s="207">
        <v>117</v>
      </c>
      <c r="G21" s="207">
        <v>471</v>
      </c>
      <c r="H21" s="207">
        <v>139</v>
      </c>
      <c r="I21" s="207">
        <v>160</v>
      </c>
      <c r="J21" s="207">
        <v>524</v>
      </c>
      <c r="K21" s="207">
        <v>298</v>
      </c>
      <c r="L21" s="207">
        <v>109</v>
      </c>
      <c r="M21" s="207">
        <v>521</v>
      </c>
      <c r="N21" s="207">
        <v>253</v>
      </c>
      <c r="O21" s="207">
        <v>178</v>
      </c>
      <c r="P21" s="207">
        <v>750</v>
      </c>
      <c r="Q21" s="207">
        <v>263</v>
      </c>
      <c r="R21" s="207">
        <v>83</v>
      </c>
      <c r="S21" s="207">
        <v>328</v>
      </c>
      <c r="T21" s="207">
        <v>91</v>
      </c>
      <c r="U21" s="207">
        <v>92</v>
      </c>
      <c r="V21" s="207">
        <v>343</v>
      </c>
      <c r="W21" s="207">
        <v>76</v>
      </c>
      <c r="X21" s="207">
        <v>214</v>
      </c>
      <c r="Y21" s="207">
        <v>1831</v>
      </c>
      <c r="Z21" s="207">
        <v>1067</v>
      </c>
      <c r="AA21" s="207">
        <v>224</v>
      </c>
      <c r="AB21" s="207">
        <v>617</v>
      </c>
      <c r="AC21" s="207">
        <v>181</v>
      </c>
      <c r="AD21" s="207">
        <v>125</v>
      </c>
      <c r="AE21" s="207">
        <v>612</v>
      </c>
      <c r="AF21" s="207">
        <v>203</v>
      </c>
      <c r="AG21" s="207">
        <v>110</v>
      </c>
      <c r="AH21" s="207">
        <v>275</v>
      </c>
      <c r="AI21" s="207">
        <v>38</v>
      </c>
      <c r="AJ21" s="207">
        <v>53</v>
      </c>
      <c r="AK21" s="207">
        <v>130</v>
      </c>
      <c r="AL21" s="207">
        <v>10</v>
      </c>
      <c r="AM21" s="207">
        <f t="shared" si="0"/>
        <v>12273</v>
      </c>
    </row>
    <row r="22" spans="1:39" ht="12.75">
      <c r="A22" s="205">
        <v>19</v>
      </c>
      <c r="B22" s="206" t="s">
        <v>22</v>
      </c>
      <c r="C22" s="207">
        <v>23</v>
      </c>
      <c r="D22" s="207">
        <v>47</v>
      </c>
      <c r="E22" s="207">
        <v>3</v>
      </c>
      <c r="F22" s="207">
        <v>16</v>
      </c>
      <c r="G22" s="207">
        <v>27</v>
      </c>
      <c r="H22" s="207">
        <v>0</v>
      </c>
      <c r="I22" s="207">
        <v>23</v>
      </c>
      <c r="J22" s="207">
        <v>48</v>
      </c>
      <c r="K22" s="207">
        <v>0</v>
      </c>
      <c r="L22" s="207">
        <v>14</v>
      </c>
      <c r="M22" s="207">
        <v>40</v>
      </c>
      <c r="N22" s="207">
        <v>4</v>
      </c>
      <c r="O22" s="207">
        <v>24</v>
      </c>
      <c r="P22" s="207">
        <v>53</v>
      </c>
      <c r="Q22" s="207">
        <v>3</v>
      </c>
      <c r="R22" s="207">
        <v>28</v>
      </c>
      <c r="S22" s="207">
        <v>60</v>
      </c>
      <c r="T22" s="207">
        <v>0</v>
      </c>
      <c r="U22" s="207">
        <v>8</v>
      </c>
      <c r="V22" s="207">
        <v>20</v>
      </c>
      <c r="W22" s="207">
        <v>0</v>
      </c>
      <c r="X22" s="207">
        <v>11</v>
      </c>
      <c r="Y22" s="207">
        <v>34</v>
      </c>
      <c r="Z22" s="207">
        <v>1</v>
      </c>
      <c r="AA22" s="207">
        <v>12</v>
      </c>
      <c r="AB22" s="207">
        <v>58</v>
      </c>
      <c r="AC22" s="207">
        <v>7</v>
      </c>
      <c r="AD22" s="207">
        <v>13</v>
      </c>
      <c r="AE22" s="207">
        <v>32</v>
      </c>
      <c r="AF22" s="207">
        <v>0</v>
      </c>
      <c r="AG22" s="207">
        <v>23</v>
      </c>
      <c r="AH22" s="207">
        <v>47</v>
      </c>
      <c r="AI22" s="207">
        <v>0</v>
      </c>
      <c r="AJ22" s="207">
        <v>12</v>
      </c>
      <c r="AK22" s="207">
        <v>26</v>
      </c>
      <c r="AL22" s="207">
        <v>0</v>
      </c>
      <c r="AM22" s="207">
        <f t="shared" si="0"/>
        <v>717</v>
      </c>
    </row>
    <row r="23" spans="1:39" ht="12.75">
      <c r="A23" s="205">
        <v>20</v>
      </c>
      <c r="B23" s="206" t="s">
        <v>23</v>
      </c>
      <c r="C23" s="207">
        <v>149</v>
      </c>
      <c r="D23" s="207">
        <v>403</v>
      </c>
      <c r="E23" s="207">
        <v>91</v>
      </c>
      <c r="F23" s="207">
        <v>193</v>
      </c>
      <c r="G23" s="207">
        <v>1141</v>
      </c>
      <c r="H23" s="207">
        <v>190</v>
      </c>
      <c r="I23" s="207">
        <v>130</v>
      </c>
      <c r="J23" s="207">
        <v>518</v>
      </c>
      <c r="K23" s="207">
        <v>115</v>
      </c>
      <c r="L23" s="207">
        <v>160</v>
      </c>
      <c r="M23" s="207">
        <v>1013</v>
      </c>
      <c r="N23" s="207">
        <v>209</v>
      </c>
      <c r="O23" s="207">
        <v>106</v>
      </c>
      <c r="P23" s="207">
        <v>315</v>
      </c>
      <c r="Q23" s="207">
        <v>89</v>
      </c>
      <c r="R23" s="207">
        <v>101</v>
      </c>
      <c r="S23" s="207">
        <v>389</v>
      </c>
      <c r="T23" s="207">
        <v>95</v>
      </c>
      <c r="U23" s="207">
        <v>102</v>
      </c>
      <c r="V23" s="207">
        <v>382</v>
      </c>
      <c r="W23" s="207">
        <v>55</v>
      </c>
      <c r="X23" s="207">
        <v>155</v>
      </c>
      <c r="Y23" s="207">
        <v>505</v>
      </c>
      <c r="Z23" s="207">
        <v>126</v>
      </c>
      <c r="AA23" s="207">
        <v>111</v>
      </c>
      <c r="AB23" s="207">
        <v>268</v>
      </c>
      <c r="AC23" s="207">
        <v>46</v>
      </c>
      <c r="AD23" s="207">
        <v>148</v>
      </c>
      <c r="AE23" s="207">
        <v>602</v>
      </c>
      <c r="AF23" s="207">
        <v>92</v>
      </c>
      <c r="AG23" s="207">
        <v>180</v>
      </c>
      <c r="AH23" s="207">
        <v>610</v>
      </c>
      <c r="AI23" s="207">
        <v>78</v>
      </c>
      <c r="AJ23" s="207">
        <v>150</v>
      </c>
      <c r="AK23" s="207">
        <v>386</v>
      </c>
      <c r="AL23" s="207">
        <v>93</v>
      </c>
      <c r="AM23" s="207">
        <f t="shared" si="0"/>
        <v>9496</v>
      </c>
    </row>
    <row r="24" spans="1:39" s="359" customFormat="1" ht="12.75">
      <c r="A24" s="370">
        <v>21</v>
      </c>
      <c r="B24" s="371" t="s">
        <v>24</v>
      </c>
      <c r="C24" s="364">
        <v>45</v>
      </c>
      <c r="D24" s="364">
        <v>219</v>
      </c>
      <c r="E24" s="364">
        <v>80</v>
      </c>
      <c r="F24" s="364">
        <v>47</v>
      </c>
      <c r="G24" s="364">
        <v>208</v>
      </c>
      <c r="H24" s="364">
        <v>17</v>
      </c>
      <c r="I24" s="364">
        <v>30</v>
      </c>
      <c r="J24" s="364">
        <v>67</v>
      </c>
      <c r="K24" s="364">
        <v>12</v>
      </c>
      <c r="L24" s="364">
        <v>171</v>
      </c>
      <c r="M24" s="364">
        <v>1476</v>
      </c>
      <c r="N24" s="364">
        <v>326</v>
      </c>
      <c r="O24" s="364">
        <v>128</v>
      </c>
      <c r="P24" s="364">
        <v>526</v>
      </c>
      <c r="Q24" s="364">
        <v>149</v>
      </c>
      <c r="R24" s="364">
        <v>97</v>
      </c>
      <c r="S24" s="364">
        <v>410</v>
      </c>
      <c r="T24" s="364">
        <v>47</v>
      </c>
      <c r="U24" s="364">
        <v>60</v>
      </c>
      <c r="V24" s="364">
        <v>212</v>
      </c>
      <c r="W24" s="364">
        <v>34</v>
      </c>
      <c r="X24" s="364">
        <v>167</v>
      </c>
      <c r="Y24" s="364">
        <v>1232</v>
      </c>
      <c r="Z24" s="364">
        <v>254</v>
      </c>
      <c r="AA24" s="364">
        <v>78</v>
      </c>
      <c r="AB24" s="364">
        <v>296</v>
      </c>
      <c r="AC24" s="364">
        <v>60</v>
      </c>
      <c r="AD24" s="364">
        <v>66</v>
      </c>
      <c r="AE24" s="364">
        <v>774</v>
      </c>
      <c r="AF24" s="364">
        <v>135</v>
      </c>
      <c r="AG24" s="364">
        <v>8</v>
      </c>
      <c r="AH24" s="364">
        <v>30</v>
      </c>
      <c r="AI24" s="364">
        <v>2</v>
      </c>
      <c r="AJ24" s="364">
        <v>37</v>
      </c>
      <c r="AK24" s="364">
        <v>229</v>
      </c>
      <c r="AL24" s="364">
        <v>65</v>
      </c>
      <c r="AM24" s="364">
        <f t="shared" si="0"/>
        <v>7794</v>
      </c>
    </row>
    <row r="25" spans="1:39" ht="12.75">
      <c r="A25" s="205">
        <v>22</v>
      </c>
      <c r="B25" s="206" t="s">
        <v>25</v>
      </c>
      <c r="C25" s="207">
        <v>142</v>
      </c>
      <c r="D25" s="207">
        <v>592</v>
      </c>
      <c r="E25" s="207">
        <v>62</v>
      </c>
      <c r="F25" s="207">
        <v>123</v>
      </c>
      <c r="G25" s="207">
        <v>726</v>
      </c>
      <c r="H25" s="207">
        <v>327</v>
      </c>
      <c r="I25" s="207">
        <v>190</v>
      </c>
      <c r="J25" s="207">
        <v>1587</v>
      </c>
      <c r="K25" s="207">
        <v>840</v>
      </c>
      <c r="L25" s="207">
        <v>248</v>
      </c>
      <c r="M25" s="207">
        <v>1572</v>
      </c>
      <c r="N25" s="207">
        <v>356</v>
      </c>
      <c r="O25" s="207">
        <v>240</v>
      </c>
      <c r="P25" s="207">
        <v>1731</v>
      </c>
      <c r="Q25" s="207">
        <v>425</v>
      </c>
      <c r="R25" s="207">
        <v>114</v>
      </c>
      <c r="S25" s="207">
        <v>689</v>
      </c>
      <c r="T25" s="207">
        <v>144</v>
      </c>
      <c r="U25" s="207">
        <v>101</v>
      </c>
      <c r="V25" s="207">
        <v>412</v>
      </c>
      <c r="W25" s="207">
        <v>90</v>
      </c>
      <c r="X25" s="207">
        <v>340</v>
      </c>
      <c r="Y25" s="207">
        <v>3142</v>
      </c>
      <c r="Z25" s="207">
        <v>1143</v>
      </c>
      <c r="AA25" s="207">
        <v>254</v>
      </c>
      <c r="AB25" s="207">
        <v>1126</v>
      </c>
      <c r="AC25" s="207">
        <v>289</v>
      </c>
      <c r="AD25" s="207">
        <v>229</v>
      </c>
      <c r="AE25" s="207">
        <v>1005</v>
      </c>
      <c r="AF25" s="207">
        <v>376</v>
      </c>
      <c r="AG25" s="207">
        <v>226</v>
      </c>
      <c r="AH25" s="207">
        <v>1193</v>
      </c>
      <c r="AI25" s="207">
        <v>267</v>
      </c>
      <c r="AJ25" s="207">
        <v>116</v>
      </c>
      <c r="AK25" s="207">
        <v>439</v>
      </c>
      <c r="AL25" s="207">
        <v>139</v>
      </c>
      <c r="AM25" s="207">
        <f t="shared" si="0"/>
        <v>20995</v>
      </c>
    </row>
    <row r="26" spans="1:39" ht="12.75">
      <c r="A26" s="205">
        <v>23</v>
      </c>
      <c r="B26" s="206" t="s">
        <v>26</v>
      </c>
      <c r="C26" s="207">
        <v>160</v>
      </c>
      <c r="D26" s="207">
        <v>1166</v>
      </c>
      <c r="E26" s="207">
        <v>583</v>
      </c>
      <c r="F26" s="207">
        <v>95</v>
      </c>
      <c r="G26" s="207">
        <v>443</v>
      </c>
      <c r="H26" s="207">
        <v>106</v>
      </c>
      <c r="I26" s="207">
        <v>81</v>
      </c>
      <c r="J26" s="207">
        <v>364</v>
      </c>
      <c r="K26" s="207">
        <v>101</v>
      </c>
      <c r="L26" s="207">
        <v>131</v>
      </c>
      <c r="M26" s="207">
        <v>536</v>
      </c>
      <c r="N26" s="207">
        <v>112</v>
      </c>
      <c r="O26" s="207">
        <v>106</v>
      </c>
      <c r="P26" s="207">
        <v>700</v>
      </c>
      <c r="Q26" s="207">
        <v>250</v>
      </c>
      <c r="R26" s="207">
        <v>81</v>
      </c>
      <c r="S26" s="207">
        <v>446</v>
      </c>
      <c r="T26" s="207">
        <v>223</v>
      </c>
      <c r="U26" s="207">
        <v>178</v>
      </c>
      <c r="V26" s="207">
        <v>1056</v>
      </c>
      <c r="W26" s="207">
        <v>393</v>
      </c>
      <c r="X26" s="207">
        <v>235</v>
      </c>
      <c r="Y26" s="207">
        <v>1055</v>
      </c>
      <c r="Z26" s="207">
        <v>374</v>
      </c>
      <c r="AA26" s="207">
        <v>367</v>
      </c>
      <c r="AB26" s="207">
        <v>1940</v>
      </c>
      <c r="AC26" s="207">
        <v>642</v>
      </c>
      <c r="AD26" s="207">
        <v>284</v>
      </c>
      <c r="AE26" s="207">
        <v>824</v>
      </c>
      <c r="AF26" s="207">
        <v>137</v>
      </c>
      <c r="AG26" s="207">
        <v>130</v>
      </c>
      <c r="AH26" s="207">
        <v>378</v>
      </c>
      <c r="AI26" s="207">
        <v>98</v>
      </c>
      <c r="AJ26" s="207">
        <v>126</v>
      </c>
      <c r="AK26" s="207">
        <v>500</v>
      </c>
      <c r="AL26" s="207">
        <v>141</v>
      </c>
      <c r="AM26" s="207">
        <f t="shared" si="0"/>
        <v>14542</v>
      </c>
    </row>
    <row r="27" spans="1:39" ht="12.75">
      <c r="A27" s="208">
        <v>24</v>
      </c>
      <c r="B27" s="209" t="s">
        <v>27</v>
      </c>
      <c r="C27" s="207">
        <v>59</v>
      </c>
      <c r="D27" s="207">
        <v>240</v>
      </c>
      <c r="E27" s="207">
        <v>18</v>
      </c>
      <c r="F27" s="207">
        <v>42</v>
      </c>
      <c r="G27" s="207">
        <v>222</v>
      </c>
      <c r="H27" s="207">
        <v>8</v>
      </c>
      <c r="I27" s="207">
        <v>85</v>
      </c>
      <c r="J27" s="207">
        <v>484</v>
      </c>
      <c r="K27" s="207">
        <v>51</v>
      </c>
      <c r="L27" s="207">
        <v>70</v>
      </c>
      <c r="M27" s="207">
        <v>217</v>
      </c>
      <c r="N27" s="207">
        <v>14</v>
      </c>
      <c r="O27" s="207">
        <v>92</v>
      </c>
      <c r="P27" s="207">
        <v>403</v>
      </c>
      <c r="Q27" s="207">
        <v>46</v>
      </c>
      <c r="R27" s="207">
        <v>59</v>
      </c>
      <c r="S27" s="207">
        <v>279</v>
      </c>
      <c r="T27" s="207">
        <v>83</v>
      </c>
      <c r="U27" s="207">
        <v>61</v>
      </c>
      <c r="V27" s="207">
        <v>265</v>
      </c>
      <c r="W27" s="207">
        <v>6</v>
      </c>
      <c r="X27" s="207">
        <v>94</v>
      </c>
      <c r="Y27" s="207">
        <v>310</v>
      </c>
      <c r="Z27" s="207">
        <v>25</v>
      </c>
      <c r="AA27" s="207">
        <v>75</v>
      </c>
      <c r="AB27" s="207">
        <v>403</v>
      </c>
      <c r="AC27" s="207">
        <v>21</v>
      </c>
      <c r="AD27" s="207">
        <v>70</v>
      </c>
      <c r="AE27" s="207">
        <v>339</v>
      </c>
      <c r="AF27" s="207">
        <v>18</v>
      </c>
      <c r="AG27" s="207">
        <v>43</v>
      </c>
      <c r="AH27" s="207">
        <v>179</v>
      </c>
      <c r="AI27" s="207">
        <v>14</v>
      </c>
      <c r="AJ27" s="207">
        <v>46</v>
      </c>
      <c r="AK27" s="207">
        <v>157</v>
      </c>
      <c r="AL27" s="207">
        <v>28</v>
      </c>
      <c r="AM27" s="207">
        <f t="shared" si="0"/>
        <v>4626</v>
      </c>
    </row>
    <row r="28" spans="1:39" ht="12.75">
      <c r="A28" s="210">
        <v>25</v>
      </c>
      <c r="B28" s="211" t="s">
        <v>28</v>
      </c>
      <c r="C28" s="207">
        <v>12</v>
      </c>
      <c r="D28" s="207">
        <v>20</v>
      </c>
      <c r="E28" s="207">
        <v>0</v>
      </c>
      <c r="F28" s="207">
        <v>12</v>
      </c>
      <c r="G28" s="207">
        <v>64</v>
      </c>
      <c r="H28" s="207">
        <v>4</v>
      </c>
      <c r="I28" s="207">
        <v>82</v>
      </c>
      <c r="J28" s="207">
        <v>264</v>
      </c>
      <c r="K28" s="207">
        <v>108</v>
      </c>
      <c r="L28" s="207">
        <v>11</v>
      </c>
      <c r="M28" s="207">
        <v>41</v>
      </c>
      <c r="N28" s="207">
        <v>4</v>
      </c>
      <c r="O28" s="207">
        <v>17</v>
      </c>
      <c r="P28" s="207">
        <v>150</v>
      </c>
      <c r="Q28" s="207">
        <v>60</v>
      </c>
      <c r="R28" s="207">
        <v>12</v>
      </c>
      <c r="S28" s="207">
        <v>45</v>
      </c>
      <c r="T28" s="207">
        <v>16</v>
      </c>
      <c r="U28" s="207">
        <v>43</v>
      </c>
      <c r="V28" s="207">
        <v>390</v>
      </c>
      <c r="W28" s="207">
        <v>193</v>
      </c>
      <c r="X28" s="207">
        <v>23</v>
      </c>
      <c r="Y28" s="207">
        <v>95</v>
      </c>
      <c r="Z28" s="207">
        <v>36</v>
      </c>
      <c r="AA28" s="207">
        <v>23</v>
      </c>
      <c r="AB28" s="207">
        <v>84</v>
      </c>
      <c r="AC28" s="207">
        <v>17</v>
      </c>
      <c r="AD28" s="207">
        <v>22</v>
      </c>
      <c r="AE28" s="207">
        <v>61</v>
      </c>
      <c r="AF28" s="207">
        <v>10</v>
      </c>
      <c r="AG28" s="207">
        <v>56</v>
      </c>
      <c r="AH28" s="207">
        <v>319</v>
      </c>
      <c r="AI28" s="207">
        <v>67</v>
      </c>
      <c r="AJ28" s="207">
        <v>34</v>
      </c>
      <c r="AK28" s="207">
        <v>210</v>
      </c>
      <c r="AL28" s="207">
        <v>14</v>
      </c>
      <c r="AM28" s="207">
        <f t="shared" si="0"/>
        <v>2619</v>
      </c>
    </row>
    <row r="29" spans="1:39" ht="12.75">
      <c r="A29" s="212">
        <v>26</v>
      </c>
      <c r="B29" s="213" t="s">
        <v>29</v>
      </c>
      <c r="C29" s="214">
        <v>2</v>
      </c>
      <c r="D29" s="214">
        <v>4</v>
      </c>
      <c r="E29" s="214">
        <v>0</v>
      </c>
      <c r="F29" s="214">
        <v>2</v>
      </c>
      <c r="G29" s="214">
        <v>13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4">
        <v>0</v>
      </c>
      <c r="R29" s="214">
        <v>2</v>
      </c>
      <c r="S29" s="214">
        <v>3</v>
      </c>
      <c r="T29" s="214">
        <v>0</v>
      </c>
      <c r="U29" s="214">
        <v>2</v>
      </c>
      <c r="V29" s="214">
        <v>5</v>
      </c>
      <c r="W29" s="214">
        <v>0</v>
      </c>
      <c r="X29" s="214">
        <v>2</v>
      </c>
      <c r="Y29" s="214">
        <v>2</v>
      </c>
      <c r="Z29" s="214">
        <v>0</v>
      </c>
      <c r="AA29" s="214">
        <v>0</v>
      </c>
      <c r="AB29" s="214">
        <v>0</v>
      </c>
      <c r="AC29" s="214">
        <v>0</v>
      </c>
      <c r="AD29" s="214">
        <v>1</v>
      </c>
      <c r="AE29" s="214">
        <v>2</v>
      </c>
      <c r="AF29" s="214">
        <v>0</v>
      </c>
      <c r="AG29" s="214">
        <v>0</v>
      </c>
      <c r="AH29" s="214">
        <v>0</v>
      </c>
      <c r="AI29" s="214">
        <v>0</v>
      </c>
      <c r="AJ29" s="214">
        <v>0</v>
      </c>
      <c r="AK29" s="214">
        <v>0</v>
      </c>
      <c r="AL29" s="214">
        <v>0</v>
      </c>
      <c r="AM29" s="214">
        <f t="shared" si="0"/>
        <v>40</v>
      </c>
    </row>
    <row r="30" spans="1:39" ht="12.75">
      <c r="A30" s="215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</row>
    <row r="31" spans="1:39" ht="12.75">
      <c r="A31" s="218" t="s">
        <v>30</v>
      </c>
      <c r="B31" s="219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</row>
    <row r="32" spans="1:39" ht="12.75">
      <c r="A32" s="202">
        <v>1</v>
      </c>
      <c r="B32" s="220" t="s">
        <v>31</v>
      </c>
      <c r="C32" s="204">
        <v>3</v>
      </c>
      <c r="D32" s="204">
        <v>14</v>
      </c>
      <c r="E32" s="204">
        <v>1</v>
      </c>
      <c r="F32" s="204">
        <v>2</v>
      </c>
      <c r="G32" s="204">
        <v>2</v>
      </c>
      <c r="H32" s="204">
        <v>0</v>
      </c>
      <c r="I32" s="204">
        <v>1</v>
      </c>
      <c r="J32" s="204">
        <v>3</v>
      </c>
      <c r="K32" s="204">
        <v>3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2</v>
      </c>
      <c r="Y32" s="204">
        <v>3</v>
      </c>
      <c r="Z32" s="204">
        <v>0</v>
      </c>
      <c r="AA32" s="204">
        <v>0</v>
      </c>
      <c r="AB32" s="204">
        <v>0</v>
      </c>
      <c r="AC32" s="204">
        <v>0</v>
      </c>
      <c r="AD32" s="204">
        <v>31</v>
      </c>
      <c r="AE32" s="204">
        <v>61</v>
      </c>
      <c r="AF32" s="204">
        <v>0</v>
      </c>
      <c r="AG32" s="204">
        <v>13</v>
      </c>
      <c r="AH32" s="204">
        <v>24</v>
      </c>
      <c r="AI32" s="204">
        <v>0</v>
      </c>
      <c r="AJ32" s="204">
        <v>8</v>
      </c>
      <c r="AK32" s="204">
        <v>14</v>
      </c>
      <c r="AL32" s="204">
        <v>0</v>
      </c>
      <c r="AM32" s="204">
        <f aca="true" t="shared" si="1" ref="AM32:AM72">SUM(C32:AL32)</f>
        <v>185</v>
      </c>
    </row>
    <row r="33" spans="1:39" ht="12.75">
      <c r="A33" s="205">
        <v>2</v>
      </c>
      <c r="B33" s="221" t="s">
        <v>32</v>
      </c>
      <c r="C33" s="207">
        <v>4</v>
      </c>
      <c r="D33" s="207">
        <v>4</v>
      </c>
      <c r="E33" s="207">
        <v>0</v>
      </c>
      <c r="F33" s="207">
        <v>0</v>
      </c>
      <c r="G33" s="207">
        <v>0</v>
      </c>
      <c r="H33" s="207">
        <v>0</v>
      </c>
      <c r="I33" s="207">
        <v>0</v>
      </c>
      <c r="J33" s="207">
        <v>0</v>
      </c>
      <c r="K33" s="207">
        <v>0</v>
      </c>
      <c r="L33" s="207">
        <v>1</v>
      </c>
      <c r="M33" s="207">
        <v>1</v>
      </c>
      <c r="N33" s="207">
        <v>0</v>
      </c>
      <c r="O33" s="207">
        <v>1</v>
      </c>
      <c r="P33" s="207">
        <v>1</v>
      </c>
      <c r="Q33" s="207">
        <v>0</v>
      </c>
      <c r="R33" s="207">
        <v>1</v>
      </c>
      <c r="S33" s="207">
        <v>1</v>
      </c>
      <c r="T33" s="207">
        <v>0</v>
      </c>
      <c r="U33" s="207">
        <v>0</v>
      </c>
      <c r="V33" s="207">
        <v>0</v>
      </c>
      <c r="W33" s="207">
        <v>0</v>
      </c>
      <c r="X33" s="207">
        <v>6</v>
      </c>
      <c r="Y33" s="207">
        <v>6</v>
      </c>
      <c r="Z33" s="207">
        <v>0</v>
      </c>
      <c r="AA33" s="207">
        <v>1</v>
      </c>
      <c r="AB33" s="207">
        <v>4</v>
      </c>
      <c r="AC33" s="207">
        <v>2</v>
      </c>
      <c r="AD33" s="207">
        <v>10</v>
      </c>
      <c r="AE33" s="207">
        <v>1</v>
      </c>
      <c r="AF33" s="207">
        <v>0</v>
      </c>
      <c r="AG33" s="207">
        <v>2</v>
      </c>
      <c r="AH33" s="207">
        <v>3</v>
      </c>
      <c r="AI33" s="207">
        <v>0</v>
      </c>
      <c r="AJ33" s="207">
        <v>0</v>
      </c>
      <c r="AK33" s="207">
        <v>0</v>
      </c>
      <c r="AL33" s="207">
        <v>0</v>
      </c>
      <c r="AM33" s="207">
        <f t="shared" si="1"/>
        <v>49</v>
      </c>
    </row>
    <row r="34" spans="1:39" ht="12.75">
      <c r="A34" s="205">
        <v>3</v>
      </c>
      <c r="B34" s="221" t="s">
        <v>33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207">
        <v>0</v>
      </c>
      <c r="I34" s="207">
        <v>1</v>
      </c>
      <c r="J34" s="207">
        <v>2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2</v>
      </c>
      <c r="Y34" s="207">
        <v>3</v>
      </c>
      <c r="Z34" s="207">
        <v>0</v>
      </c>
      <c r="AA34" s="207">
        <v>0</v>
      </c>
      <c r="AB34" s="207">
        <v>0</v>
      </c>
      <c r="AC34" s="207">
        <v>0</v>
      </c>
      <c r="AD34" s="207">
        <v>0</v>
      </c>
      <c r="AE34" s="207">
        <v>0</v>
      </c>
      <c r="AF34" s="207">
        <v>0</v>
      </c>
      <c r="AG34" s="207">
        <v>1</v>
      </c>
      <c r="AH34" s="207">
        <v>1</v>
      </c>
      <c r="AI34" s="207">
        <v>0</v>
      </c>
      <c r="AJ34" s="207">
        <v>1</v>
      </c>
      <c r="AK34" s="207">
        <v>1</v>
      </c>
      <c r="AL34" s="207">
        <v>0</v>
      </c>
      <c r="AM34" s="207">
        <f t="shared" si="1"/>
        <v>12</v>
      </c>
    </row>
    <row r="35" spans="1:39" ht="12.75">
      <c r="A35" s="205">
        <v>4</v>
      </c>
      <c r="B35" s="221" t="s">
        <v>34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1</v>
      </c>
      <c r="S35" s="207">
        <v>3</v>
      </c>
      <c r="T35" s="207">
        <v>0</v>
      </c>
      <c r="U35" s="207">
        <v>2</v>
      </c>
      <c r="V35" s="207">
        <v>2</v>
      </c>
      <c r="W35" s="207">
        <v>0</v>
      </c>
      <c r="X35" s="207">
        <v>0</v>
      </c>
      <c r="Y35" s="207">
        <v>0</v>
      </c>
      <c r="Z35" s="207">
        <v>0</v>
      </c>
      <c r="AA35" s="207">
        <v>1</v>
      </c>
      <c r="AB35" s="207">
        <v>1</v>
      </c>
      <c r="AC35" s="207">
        <v>0</v>
      </c>
      <c r="AD35" s="207">
        <v>11</v>
      </c>
      <c r="AE35" s="207">
        <v>26</v>
      </c>
      <c r="AF35" s="207">
        <v>0</v>
      </c>
      <c r="AG35" s="207">
        <v>6</v>
      </c>
      <c r="AH35" s="207">
        <v>15</v>
      </c>
      <c r="AI35" s="207">
        <v>0</v>
      </c>
      <c r="AJ35" s="207">
        <v>1</v>
      </c>
      <c r="AK35" s="207">
        <v>1</v>
      </c>
      <c r="AL35" s="207">
        <v>0</v>
      </c>
      <c r="AM35" s="207">
        <f t="shared" si="1"/>
        <v>70</v>
      </c>
    </row>
    <row r="36" spans="1:39" ht="12.75">
      <c r="A36" s="205">
        <v>5</v>
      </c>
      <c r="B36" s="221" t="s">
        <v>35</v>
      </c>
      <c r="C36" s="207">
        <v>10</v>
      </c>
      <c r="D36" s="207">
        <v>78</v>
      </c>
      <c r="E36" s="207">
        <v>11</v>
      </c>
      <c r="F36" s="207">
        <v>2</v>
      </c>
      <c r="G36" s="207">
        <v>5</v>
      </c>
      <c r="H36" s="207">
        <v>0</v>
      </c>
      <c r="I36" s="207">
        <v>1</v>
      </c>
      <c r="J36" s="207">
        <v>0</v>
      </c>
      <c r="K36" s="207">
        <v>0</v>
      </c>
      <c r="L36" s="207">
        <v>2</v>
      </c>
      <c r="M36" s="207">
        <v>20</v>
      </c>
      <c r="N36" s="207">
        <v>4</v>
      </c>
      <c r="O36" s="207">
        <v>3</v>
      </c>
      <c r="P36" s="207">
        <v>15</v>
      </c>
      <c r="Q36" s="207">
        <v>5</v>
      </c>
      <c r="R36" s="207">
        <v>18</v>
      </c>
      <c r="S36" s="207">
        <v>43</v>
      </c>
      <c r="T36" s="207">
        <v>18</v>
      </c>
      <c r="U36" s="207">
        <v>3</v>
      </c>
      <c r="V36" s="207">
        <v>4</v>
      </c>
      <c r="W36" s="207">
        <v>0</v>
      </c>
      <c r="X36" s="207">
        <v>34</v>
      </c>
      <c r="Y36" s="207">
        <v>99</v>
      </c>
      <c r="Z36" s="207">
        <v>2</v>
      </c>
      <c r="AA36" s="207">
        <v>16</v>
      </c>
      <c r="AB36" s="207">
        <v>46</v>
      </c>
      <c r="AC36" s="207">
        <v>1</v>
      </c>
      <c r="AD36" s="207">
        <v>43</v>
      </c>
      <c r="AE36" s="207">
        <v>601</v>
      </c>
      <c r="AF36" s="207">
        <v>81</v>
      </c>
      <c r="AG36" s="207">
        <v>40</v>
      </c>
      <c r="AH36" s="207">
        <v>121</v>
      </c>
      <c r="AI36" s="207">
        <v>4</v>
      </c>
      <c r="AJ36" s="207">
        <v>2</v>
      </c>
      <c r="AK36" s="207">
        <v>4</v>
      </c>
      <c r="AL36" s="207">
        <v>0</v>
      </c>
      <c r="AM36" s="207">
        <f t="shared" si="1"/>
        <v>1336</v>
      </c>
    </row>
    <row r="37" spans="1:39" ht="12.75">
      <c r="A37" s="205">
        <v>6</v>
      </c>
      <c r="B37" s="221" t="s">
        <v>36</v>
      </c>
      <c r="C37" s="207">
        <v>8</v>
      </c>
      <c r="D37" s="207">
        <v>16</v>
      </c>
      <c r="E37" s="207">
        <v>0</v>
      </c>
      <c r="F37" s="207">
        <v>5</v>
      </c>
      <c r="G37" s="207">
        <v>16</v>
      </c>
      <c r="H37" s="207">
        <v>1</v>
      </c>
      <c r="I37" s="207">
        <v>0</v>
      </c>
      <c r="J37" s="207">
        <v>0</v>
      </c>
      <c r="K37" s="207">
        <v>0</v>
      </c>
      <c r="L37" s="207">
        <v>12</v>
      </c>
      <c r="M37" s="207">
        <v>24</v>
      </c>
      <c r="N37" s="207">
        <v>0</v>
      </c>
      <c r="O37" s="207">
        <v>10</v>
      </c>
      <c r="P37" s="207">
        <v>20</v>
      </c>
      <c r="Q37" s="207">
        <v>0</v>
      </c>
      <c r="R37" s="207">
        <v>21</v>
      </c>
      <c r="S37" s="207">
        <v>39</v>
      </c>
      <c r="T37" s="207">
        <v>0</v>
      </c>
      <c r="U37" s="207">
        <v>0</v>
      </c>
      <c r="V37" s="207">
        <v>0</v>
      </c>
      <c r="W37" s="207">
        <v>0</v>
      </c>
      <c r="X37" s="207">
        <v>18</v>
      </c>
      <c r="Y37" s="207">
        <v>35</v>
      </c>
      <c r="Z37" s="207">
        <v>0</v>
      </c>
      <c r="AA37" s="207">
        <v>9</v>
      </c>
      <c r="AB37" s="207">
        <v>19</v>
      </c>
      <c r="AC37" s="207">
        <v>0</v>
      </c>
      <c r="AD37" s="207">
        <v>13</v>
      </c>
      <c r="AE37" s="207">
        <v>24</v>
      </c>
      <c r="AF37" s="207">
        <v>0</v>
      </c>
      <c r="AG37" s="207">
        <v>15</v>
      </c>
      <c r="AH37" s="207">
        <v>39</v>
      </c>
      <c r="AI37" s="207">
        <v>3</v>
      </c>
      <c r="AJ37" s="207">
        <v>4</v>
      </c>
      <c r="AK37" s="207">
        <v>8</v>
      </c>
      <c r="AL37" s="207">
        <v>0</v>
      </c>
      <c r="AM37" s="207">
        <f t="shared" si="1"/>
        <v>359</v>
      </c>
    </row>
    <row r="38" spans="1:39" ht="12.75">
      <c r="A38" s="205">
        <v>7</v>
      </c>
      <c r="B38" s="221" t="s">
        <v>37</v>
      </c>
      <c r="C38" s="207">
        <v>1</v>
      </c>
      <c r="D38" s="207">
        <v>1</v>
      </c>
      <c r="E38" s="207">
        <v>0</v>
      </c>
      <c r="F38" s="207">
        <v>0</v>
      </c>
      <c r="G38" s="207">
        <v>0</v>
      </c>
      <c r="H38" s="207">
        <v>0</v>
      </c>
      <c r="I38" s="207">
        <v>5</v>
      </c>
      <c r="J38" s="207">
        <v>7</v>
      </c>
      <c r="K38" s="207">
        <v>0</v>
      </c>
      <c r="L38" s="207">
        <v>5</v>
      </c>
      <c r="M38" s="207">
        <v>7</v>
      </c>
      <c r="N38" s="207">
        <v>0</v>
      </c>
      <c r="O38" s="207">
        <v>0</v>
      </c>
      <c r="P38" s="207">
        <v>0</v>
      </c>
      <c r="Q38" s="207">
        <v>0</v>
      </c>
      <c r="R38" s="207">
        <v>0</v>
      </c>
      <c r="S38" s="207">
        <v>0</v>
      </c>
      <c r="T38" s="207">
        <v>0</v>
      </c>
      <c r="U38" s="207">
        <v>0</v>
      </c>
      <c r="V38" s="207">
        <v>0</v>
      </c>
      <c r="W38" s="207">
        <v>0</v>
      </c>
      <c r="X38" s="207">
        <v>0</v>
      </c>
      <c r="Y38" s="207">
        <v>0</v>
      </c>
      <c r="Z38" s="207">
        <v>0</v>
      </c>
      <c r="AA38" s="207">
        <v>0</v>
      </c>
      <c r="AB38" s="207">
        <v>0</v>
      </c>
      <c r="AC38" s="207">
        <v>0</v>
      </c>
      <c r="AD38" s="207">
        <v>0</v>
      </c>
      <c r="AE38" s="207">
        <v>0</v>
      </c>
      <c r="AF38" s="207">
        <v>0</v>
      </c>
      <c r="AG38" s="207">
        <v>1</v>
      </c>
      <c r="AH38" s="207">
        <v>3</v>
      </c>
      <c r="AI38" s="207">
        <v>1</v>
      </c>
      <c r="AJ38" s="207">
        <v>0</v>
      </c>
      <c r="AK38" s="207">
        <v>0</v>
      </c>
      <c r="AL38" s="207">
        <v>0</v>
      </c>
      <c r="AM38" s="207">
        <f t="shared" si="1"/>
        <v>31</v>
      </c>
    </row>
    <row r="39" spans="1:39" ht="12.75">
      <c r="A39" s="205">
        <v>8</v>
      </c>
      <c r="B39" s="221" t="s">
        <v>38</v>
      </c>
      <c r="C39" s="207">
        <v>1</v>
      </c>
      <c r="D39" s="207">
        <v>6</v>
      </c>
      <c r="E39" s="207">
        <v>1</v>
      </c>
      <c r="F39" s="207">
        <v>0</v>
      </c>
      <c r="G39" s="207">
        <v>0</v>
      </c>
      <c r="H39" s="207">
        <v>0</v>
      </c>
      <c r="I39" s="207">
        <v>0</v>
      </c>
      <c r="J39" s="207">
        <v>0</v>
      </c>
      <c r="K39" s="207">
        <v>0</v>
      </c>
      <c r="L39" s="207">
        <v>24</v>
      </c>
      <c r="M39" s="207">
        <v>57</v>
      </c>
      <c r="N39" s="207">
        <v>13</v>
      </c>
      <c r="O39" s="207">
        <v>0</v>
      </c>
      <c r="P39" s="207">
        <v>0</v>
      </c>
      <c r="Q39" s="207">
        <v>0</v>
      </c>
      <c r="R39" s="207">
        <v>1</v>
      </c>
      <c r="S39" s="207">
        <v>4</v>
      </c>
      <c r="T39" s="207">
        <v>0</v>
      </c>
      <c r="U39" s="207">
        <v>0</v>
      </c>
      <c r="V39" s="207">
        <v>0</v>
      </c>
      <c r="W39" s="207">
        <v>0</v>
      </c>
      <c r="X39" s="207">
        <v>0</v>
      </c>
      <c r="Y39" s="207">
        <v>0</v>
      </c>
      <c r="Z39" s="207">
        <v>0</v>
      </c>
      <c r="AA39" s="207">
        <v>0</v>
      </c>
      <c r="AB39" s="207">
        <v>0</v>
      </c>
      <c r="AC39" s="207">
        <v>0</v>
      </c>
      <c r="AD39" s="207">
        <v>1</v>
      </c>
      <c r="AE39" s="207">
        <v>2</v>
      </c>
      <c r="AF39" s="207">
        <v>0</v>
      </c>
      <c r="AG39" s="207">
        <v>49</v>
      </c>
      <c r="AH39" s="207">
        <v>202</v>
      </c>
      <c r="AI39" s="207">
        <v>2</v>
      </c>
      <c r="AJ39" s="207">
        <v>31</v>
      </c>
      <c r="AK39" s="207">
        <v>44</v>
      </c>
      <c r="AL39" s="207">
        <v>0</v>
      </c>
      <c r="AM39" s="207">
        <f t="shared" si="1"/>
        <v>438</v>
      </c>
    </row>
    <row r="40" spans="1:39" ht="12.75">
      <c r="A40" s="205">
        <v>9</v>
      </c>
      <c r="B40" s="221" t="s">
        <v>39</v>
      </c>
      <c r="C40" s="207">
        <v>1</v>
      </c>
      <c r="D40" s="207">
        <v>1</v>
      </c>
      <c r="E40" s="207">
        <v>0</v>
      </c>
      <c r="F40" s="207">
        <v>2</v>
      </c>
      <c r="G40" s="207">
        <v>2</v>
      </c>
      <c r="H40" s="207">
        <v>0</v>
      </c>
      <c r="I40" s="207">
        <v>26</v>
      </c>
      <c r="J40" s="207">
        <v>44</v>
      </c>
      <c r="K40" s="207">
        <v>2</v>
      </c>
      <c r="L40" s="207">
        <v>2</v>
      </c>
      <c r="M40" s="207">
        <v>2</v>
      </c>
      <c r="N40" s="207">
        <v>0</v>
      </c>
      <c r="O40" s="207">
        <v>8</v>
      </c>
      <c r="P40" s="207">
        <v>16</v>
      </c>
      <c r="Q40" s="207">
        <v>2</v>
      </c>
      <c r="R40" s="207">
        <v>0</v>
      </c>
      <c r="S40" s="207">
        <v>0</v>
      </c>
      <c r="T40" s="207">
        <v>0</v>
      </c>
      <c r="U40" s="207">
        <v>4</v>
      </c>
      <c r="V40" s="207">
        <v>9</v>
      </c>
      <c r="W40" s="207">
        <v>0</v>
      </c>
      <c r="X40" s="207">
        <v>2</v>
      </c>
      <c r="Y40" s="207">
        <v>6</v>
      </c>
      <c r="Z40" s="207">
        <v>0</v>
      </c>
      <c r="AA40" s="207">
        <v>4</v>
      </c>
      <c r="AB40" s="207">
        <v>10</v>
      </c>
      <c r="AC40" s="207">
        <v>2</v>
      </c>
      <c r="AD40" s="207">
        <v>47</v>
      </c>
      <c r="AE40" s="207">
        <v>100</v>
      </c>
      <c r="AF40" s="207">
        <v>1</v>
      </c>
      <c r="AG40" s="207">
        <v>12</v>
      </c>
      <c r="AH40" s="207">
        <v>20</v>
      </c>
      <c r="AI40" s="207">
        <v>0</v>
      </c>
      <c r="AJ40" s="207">
        <v>2</v>
      </c>
      <c r="AK40" s="207">
        <v>4</v>
      </c>
      <c r="AL40" s="207">
        <v>0</v>
      </c>
      <c r="AM40" s="207">
        <f t="shared" si="1"/>
        <v>331</v>
      </c>
    </row>
    <row r="41" spans="1:39" ht="12.75">
      <c r="A41" s="205">
        <v>10</v>
      </c>
      <c r="B41" s="221" t="s">
        <v>40</v>
      </c>
      <c r="C41" s="207">
        <v>1</v>
      </c>
      <c r="D41" s="207">
        <v>11</v>
      </c>
      <c r="E41" s="207">
        <v>0</v>
      </c>
      <c r="F41" s="207">
        <v>13</v>
      </c>
      <c r="G41" s="207">
        <v>29</v>
      </c>
      <c r="H41" s="207">
        <v>0</v>
      </c>
      <c r="I41" s="207">
        <v>2</v>
      </c>
      <c r="J41" s="207">
        <v>13</v>
      </c>
      <c r="K41" s="207">
        <v>0</v>
      </c>
      <c r="L41" s="207">
        <v>4</v>
      </c>
      <c r="M41" s="207">
        <v>7</v>
      </c>
      <c r="N41" s="207">
        <v>0</v>
      </c>
      <c r="O41" s="207">
        <v>7</v>
      </c>
      <c r="P41" s="207">
        <v>14</v>
      </c>
      <c r="Q41" s="207">
        <v>0</v>
      </c>
      <c r="R41" s="207">
        <v>0</v>
      </c>
      <c r="S41" s="207">
        <v>0</v>
      </c>
      <c r="T41" s="207">
        <v>0</v>
      </c>
      <c r="U41" s="207">
        <v>1</v>
      </c>
      <c r="V41" s="207">
        <v>2</v>
      </c>
      <c r="W41" s="207">
        <v>0</v>
      </c>
      <c r="X41" s="207">
        <v>1</v>
      </c>
      <c r="Y41" s="207">
        <v>1</v>
      </c>
      <c r="Z41" s="207">
        <v>0</v>
      </c>
      <c r="AA41" s="207">
        <v>0</v>
      </c>
      <c r="AB41" s="207">
        <v>0</v>
      </c>
      <c r="AC41" s="207">
        <v>0</v>
      </c>
      <c r="AD41" s="207">
        <v>1</v>
      </c>
      <c r="AE41" s="207">
        <v>1</v>
      </c>
      <c r="AF41" s="207">
        <v>0</v>
      </c>
      <c r="AG41" s="207">
        <v>2</v>
      </c>
      <c r="AH41" s="207">
        <v>6</v>
      </c>
      <c r="AI41" s="207">
        <v>0</v>
      </c>
      <c r="AJ41" s="207">
        <v>1</v>
      </c>
      <c r="AK41" s="207">
        <v>2</v>
      </c>
      <c r="AL41" s="207">
        <v>0</v>
      </c>
      <c r="AM41" s="207">
        <f t="shared" si="1"/>
        <v>119</v>
      </c>
    </row>
    <row r="42" spans="1:39" ht="12.75">
      <c r="A42" s="205">
        <v>11</v>
      </c>
      <c r="B42" s="221" t="s">
        <v>41</v>
      </c>
      <c r="C42" s="207">
        <v>14</v>
      </c>
      <c r="D42" s="207">
        <v>39</v>
      </c>
      <c r="E42" s="207">
        <v>4</v>
      </c>
      <c r="F42" s="207">
        <v>16</v>
      </c>
      <c r="G42" s="207">
        <v>43</v>
      </c>
      <c r="H42" s="207">
        <v>1</v>
      </c>
      <c r="I42" s="207">
        <v>3</v>
      </c>
      <c r="J42" s="207">
        <v>14</v>
      </c>
      <c r="K42" s="207">
        <v>0</v>
      </c>
      <c r="L42" s="207">
        <v>15</v>
      </c>
      <c r="M42" s="207">
        <v>62</v>
      </c>
      <c r="N42" s="207">
        <v>3</v>
      </c>
      <c r="O42" s="207">
        <v>71</v>
      </c>
      <c r="P42" s="207">
        <v>400</v>
      </c>
      <c r="Q42" s="207">
        <v>94</v>
      </c>
      <c r="R42" s="207">
        <v>18</v>
      </c>
      <c r="S42" s="207">
        <v>61</v>
      </c>
      <c r="T42" s="207">
        <v>8</v>
      </c>
      <c r="U42" s="207">
        <v>26</v>
      </c>
      <c r="V42" s="207">
        <v>158</v>
      </c>
      <c r="W42" s="207">
        <v>39</v>
      </c>
      <c r="X42" s="207">
        <v>29</v>
      </c>
      <c r="Y42" s="207">
        <v>113</v>
      </c>
      <c r="Z42" s="207">
        <v>31</v>
      </c>
      <c r="AA42" s="207">
        <v>14</v>
      </c>
      <c r="AB42" s="207">
        <v>24</v>
      </c>
      <c r="AC42" s="207">
        <v>0</v>
      </c>
      <c r="AD42" s="207">
        <v>4</v>
      </c>
      <c r="AE42" s="207">
        <v>7</v>
      </c>
      <c r="AF42" s="207">
        <v>0</v>
      </c>
      <c r="AG42" s="207">
        <v>8</v>
      </c>
      <c r="AH42" s="207">
        <v>35</v>
      </c>
      <c r="AI42" s="207">
        <v>3</v>
      </c>
      <c r="AJ42" s="207">
        <v>9</v>
      </c>
      <c r="AK42" s="207">
        <v>41</v>
      </c>
      <c r="AL42" s="207">
        <v>2</v>
      </c>
      <c r="AM42" s="207">
        <f t="shared" si="1"/>
        <v>1409</v>
      </c>
    </row>
    <row r="43" spans="1:39" ht="12.75">
      <c r="A43" s="205">
        <v>12</v>
      </c>
      <c r="B43" s="221" t="s">
        <v>42</v>
      </c>
      <c r="C43" s="207">
        <v>11</v>
      </c>
      <c r="D43" s="207">
        <v>15</v>
      </c>
      <c r="E43" s="207">
        <v>0</v>
      </c>
      <c r="F43" s="207">
        <v>14</v>
      </c>
      <c r="G43" s="207">
        <v>53</v>
      </c>
      <c r="H43" s="207">
        <v>0</v>
      </c>
      <c r="I43" s="207">
        <v>19</v>
      </c>
      <c r="J43" s="207">
        <v>63</v>
      </c>
      <c r="K43" s="207">
        <v>0</v>
      </c>
      <c r="L43" s="207">
        <v>14</v>
      </c>
      <c r="M43" s="207">
        <v>31</v>
      </c>
      <c r="N43" s="207">
        <v>0</v>
      </c>
      <c r="O43" s="207">
        <v>2</v>
      </c>
      <c r="P43" s="207">
        <v>2</v>
      </c>
      <c r="Q43" s="207">
        <v>0</v>
      </c>
      <c r="R43" s="207">
        <v>29</v>
      </c>
      <c r="S43" s="207">
        <v>140</v>
      </c>
      <c r="T43" s="207">
        <v>0</v>
      </c>
      <c r="U43" s="207">
        <v>2</v>
      </c>
      <c r="V43" s="207">
        <v>12</v>
      </c>
      <c r="W43" s="207">
        <v>6</v>
      </c>
      <c r="X43" s="207">
        <v>19</v>
      </c>
      <c r="Y43" s="207">
        <v>64</v>
      </c>
      <c r="Z43" s="207">
        <v>0</v>
      </c>
      <c r="AA43" s="207">
        <v>43</v>
      </c>
      <c r="AB43" s="207">
        <v>158</v>
      </c>
      <c r="AC43" s="207">
        <v>0</v>
      </c>
      <c r="AD43" s="207">
        <v>26</v>
      </c>
      <c r="AE43" s="207">
        <v>99</v>
      </c>
      <c r="AF43" s="207">
        <v>1</v>
      </c>
      <c r="AG43" s="207">
        <v>195</v>
      </c>
      <c r="AH43" s="207">
        <v>1029</v>
      </c>
      <c r="AI43" s="207">
        <v>14</v>
      </c>
      <c r="AJ43" s="207">
        <v>3</v>
      </c>
      <c r="AK43" s="207">
        <v>10</v>
      </c>
      <c r="AL43" s="207">
        <v>5</v>
      </c>
      <c r="AM43" s="207">
        <f t="shared" si="1"/>
        <v>2079</v>
      </c>
    </row>
    <row r="44" spans="1:39" ht="12.75">
      <c r="A44" s="205">
        <v>13</v>
      </c>
      <c r="B44" s="221" t="s">
        <v>43</v>
      </c>
      <c r="C44" s="207">
        <v>3</v>
      </c>
      <c r="D44" s="207">
        <v>9</v>
      </c>
      <c r="E44" s="207">
        <v>11</v>
      </c>
      <c r="F44" s="207">
        <v>61</v>
      </c>
      <c r="G44" s="207">
        <v>94</v>
      </c>
      <c r="H44" s="207">
        <v>2</v>
      </c>
      <c r="I44" s="207">
        <v>7</v>
      </c>
      <c r="J44" s="207">
        <v>10</v>
      </c>
      <c r="K44" s="207">
        <v>0</v>
      </c>
      <c r="L44" s="207">
        <v>14</v>
      </c>
      <c r="M44" s="207">
        <v>64</v>
      </c>
      <c r="N44" s="207">
        <v>2</v>
      </c>
      <c r="O44" s="207">
        <v>55</v>
      </c>
      <c r="P44" s="207">
        <v>117</v>
      </c>
      <c r="Q44" s="207">
        <v>1</v>
      </c>
      <c r="R44" s="207">
        <v>10</v>
      </c>
      <c r="S44" s="207">
        <v>18</v>
      </c>
      <c r="T44" s="207">
        <v>0</v>
      </c>
      <c r="U44" s="207">
        <v>11</v>
      </c>
      <c r="V44" s="207">
        <v>11</v>
      </c>
      <c r="W44" s="207">
        <v>0</v>
      </c>
      <c r="X44" s="207">
        <v>14</v>
      </c>
      <c r="Y44" s="207">
        <v>44</v>
      </c>
      <c r="Z44" s="207">
        <v>9</v>
      </c>
      <c r="AA44" s="207">
        <v>47</v>
      </c>
      <c r="AB44" s="207">
        <v>85</v>
      </c>
      <c r="AC44" s="207">
        <v>6</v>
      </c>
      <c r="AD44" s="207">
        <v>128</v>
      </c>
      <c r="AE44" s="207">
        <v>643</v>
      </c>
      <c r="AF44" s="207">
        <v>89</v>
      </c>
      <c r="AG44" s="207">
        <v>76</v>
      </c>
      <c r="AH44" s="207">
        <v>94</v>
      </c>
      <c r="AI44" s="207">
        <v>7</v>
      </c>
      <c r="AJ44" s="207">
        <v>5</v>
      </c>
      <c r="AK44" s="207">
        <v>10</v>
      </c>
      <c r="AL44" s="207">
        <v>0</v>
      </c>
      <c r="AM44" s="207">
        <f t="shared" si="1"/>
        <v>1757</v>
      </c>
    </row>
    <row r="45" spans="1:39" ht="12.75">
      <c r="A45" s="205">
        <v>14</v>
      </c>
      <c r="B45" s="221" t="s">
        <v>44</v>
      </c>
      <c r="C45" s="207">
        <v>2</v>
      </c>
      <c r="D45" s="207">
        <v>2</v>
      </c>
      <c r="E45" s="207">
        <v>0</v>
      </c>
      <c r="F45" s="207">
        <v>3</v>
      </c>
      <c r="G45" s="207">
        <v>6</v>
      </c>
      <c r="H45" s="207">
        <v>0</v>
      </c>
      <c r="I45" s="207">
        <v>1</v>
      </c>
      <c r="J45" s="207">
        <v>3</v>
      </c>
      <c r="K45" s="207">
        <v>0</v>
      </c>
      <c r="L45" s="207">
        <v>1</v>
      </c>
      <c r="M45" s="207">
        <v>1</v>
      </c>
      <c r="N45" s="207">
        <v>0</v>
      </c>
      <c r="O45" s="207">
        <v>118</v>
      </c>
      <c r="P45" s="207">
        <v>331</v>
      </c>
      <c r="Q45" s="207">
        <v>3</v>
      </c>
      <c r="R45" s="207">
        <v>0</v>
      </c>
      <c r="S45" s="207">
        <v>0</v>
      </c>
      <c r="T45" s="207">
        <v>0</v>
      </c>
      <c r="U45" s="207">
        <v>16</v>
      </c>
      <c r="V45" s="207">
        <v>41</v>
      </c>
      <c r="W45" s="207">
        <v>0</v>
      </c>
      <c r="X45" s="207">
        <v>31</v>
      </c>
      <c r="Y45" s="207">
        <v>77</v>
      </c>
      <c r="Z45" s="207">
        <v>30</v>
      </c>
      <c r="AA45" s="207">
        <v>7</v>
      </c>
      <c r="AB45" s="207">
        <v>18</v>
      </c>
      <c r="AC45" s="207">
        <v>0</v>
      </c>
      <c r="AD45" s="207">
        <v>1</v>
      </c>
      <c r="AE45" s="207">
        <v>1</v>
      </c>
      <c r="AF45" s="207">
        <v>0</v>
      </c>
      <c r="AG45" s="207">
        <v>27</v>
      </c>
      <c r="AH45" s="207">
        <v>298</v>
      </c>
      <c r="AI45" s="207">
        <v>49</v>
      </c>
      <c r="AJ45" s="207">
        <v>7</v>
      </c>
      <c r="AK45" s="207">
        <v>14</v>
      </c>
      <c r="AL45" s="207">
        <v>0</v>
      </c>
      <c r="AM45" s="207">
        <f t="shared" si="1"/>
        <v>1088</v>
      </c>
    </row>
    <row r="46" spans="1:39" ht="12.75">
      <c r="A46" s="205">
        <v>15</v>
      </c>
      <c r="B46" s="221" t="s">
        <v>45</v>
      </c>
      <c r="C46" s="207">
        <v>6</v>
      </c>
      <c r="D46" s="207">
        <v>19</v>
      </c>
      <c r="E46" s="207">
        <v>9</v>
      </c>
      <c r="F46" s="207">
        <v>8</v>
      </c>
      <c r="G46" s="207">
        <v>12</v>
      </c>
      <c r="H46" s="207">
        <v>1</v>
      </c>
      <c r="I46" s="207">
        <v>7</v>
      </c>
      <c r="J46" s="207">
        <v>44</v>
      </c>
      <c r="K46" s="207">
        <v>11</v>
      </c>
      <c r="L46" s="207">
        <v>10</v>
      </c>
      <c r="M46" s="207">
        <v>26</v>
      </c>
      <c r="N46" s="207">
        <v>5</v>
      </c>
      <c r="O46" s="207">
        <v>2</v>
      </c>
      <c r="P46" s="207">
        <v>4</v>
      </c>
      <c r="Q46" s="207">
        <v>0</v>
      </c>
      <c r="R46" s="207">
        <v>5</v>
      </c>
      <c r="S46" s="207">
        <v>10</v>
      </c>
      <c r="T46" s="207">
        <v>0</v>
      </c>
      <c r="U46" s="207">
        <v>73</v>
      </c>
      <c r="V46" s="207">
        <v>504</v>
      </c>
      <c r="W46" s="207">
        <v>129</v>
      </c>
      <c r="X46" s="207">
        <v>10</v>
      </c>
      <c r="Y46" s="207">
        <v>28</v>
      </c>
      <c r="Z46" s="207">
        <v>0</v>
      </c>
      <c r="AA46" s="207">
        <v>16</v>
      </c>
      <c r="AB46" s="207">
        <v>43</v>
      </c>
      <c r="AC46" s="207">
        <v>1</v>
      </c>
      <c r="AD46" s="207">
        <v>2</v>
      </c>
      <c r="AE46" s="207">
        <v>3</v>
      </c>
      <c r="AF46" s="207">
        <v>0</v>
      </c>
      <c r="AG46" s="207">
        <v>7</v>
      </c>
      <c r="AH46" s="207">
        <v>15</v>
      </c>
      <c r="AI46" s="207">
        <v>0</v>
      </c>
      <c r="AJ46" s="207">
        <v>17</v>
      </c>
      <c r="AK46" s="207">
        <v>47</v>
      </c>
      <c r="AL46" s="207">
        <v>6</v>
      </c>
      <c r="AM46" s="207">
        <f t="shared" si="1"/>
        <v>1080</v>
      </c>
    </row>
    <row r="47" spans="1:39" ht="12.75">
      <c r="A47" s="205">
        <v>16</v>
      </c>
      <c r="B47" s="221" t="s">
        <v>46</v>
      </c>
      <c r="C47" s="207">
        <v>3</v>
      </c>
      <c r="D47" s="207">
        <v>6</v>
      </c>
      <c r="E47" s="207">
        <v>0</v>
      </c>
      <c r="F47" s="207">
        <v>0</v>
      </c>
      <c r="G47" s="207">
        <v>0</v>
      </c>
      <c r="H47" s="207">
        <v>0</v>
      </c>
      <c r="I47" s="207">
        <v>0</v>
      </c>
      <c r="J47" s="207">
        <v>0</v>
      </c>
      <c r="K47" s="207">
        <v>0</v>
      </c>
      <c r="L47" s="207">
        <v>1</v>
      </c>
      <c r="M47" s="207">
        <v>1</v>
      </c>
      <c r="N47" s="207">
        <v>0</v>
      </c>
      <c r="O47" s="207">
        <v>0</v>
      </c>
      <c r="P47" s="207">
        <v>0</v>
      </c>
      <c r="Q47" s="207">
        <v>0</v>
      </c>
      <c r="R47" s="207">
        <v>1</v>
      </c>
      <c r="S47" s="207">
        <v>2</v>
      </c>
      <c r="T47" s="207">
        <v>0</v>
      </c>
      <c r="U47" s="207">
        <v>0</v>
      </c>
      <c r="V47" s="207">
        <v>0</v>
      </c>
      <c r="W47" s="207">
        <v>0</v>
      </c>
      <c r="X47" s="207">
        <v>2</v>
      </c>
      <c r="Y47" s="207">
        <v>2</v>
      </c>
      <c r="Z47" s="207">
        <v>0</v>
      </c>
      <c r="AA47" s="207">
        <v>0</v>
      </c>
      <c r="AB47" s="207">
        <v>0</v>
      </c>
      <c r="AC47" s="207">
        <v>0</v>
      </c>
      <c r="AD47" s="207">
        <v>7</v>
      </c>
      <c r="AE47" s="207">
        <v>19</v>
      </c>
      <c r="AF47" s="207">
        <v>1</v>
      </c>
      <c r="AG47" s="207">
        <v>3</v>
      </c>
      <c r="AH47" s="207">
        <v>6</v>
      </c>
      <c r="AI47" s="207">
        <v>0</v>
      </c>
      <c r="AJ47" s="207">
        <v>0</v>
      </c>
      <c r="AK47" s="207">
        <v>0</v>
      </c>
      <c r="AL47" s="207">
        <v>0</v>
      </c>
      <c r="AM47" s="207">
        <f t="shared" si="1"/>
        <v>54</v>
      </c>
    </row>
    <row r="48" spans="1:39" ht="12.75">
      <c r="A48" s="205">
        <v>17</v>
      </c>
      <c r="B48" s="221" t="s">
        <v>47</v>
      </c>
      <c r="C48" s="207">
        <v>19</v>
      </c>
      <c r="D48" s="207">
        <v>47</v>
      </c>
      <c r="E48" s="207">
        <v>0</v>
      </c>
      <c r="F48" s="207">
        <v>43</v>
      </c>
      <c r="G48" s="207">
        <v>95</v>
      </c>
      <c r="H48" s="207">
        <v>0</v>
      </c>
      <c r="I48" s="207">
        <v>6</v>
      </c>
      <c r="J48" s="207">
        <v>34</v>
      </c>
      <c r="K48" s="207">
        <v>2</v>
      </c>
      <c r="L48" s="207">
        <v>1</v>
      </c>
      <c r="M48" s="207">
        <v>2</v>
      </c>
      <c r="N48" s="207">
        <v>0</v>
      </c>
      <c r="O48" s="207">
        <v>9</v>
      </c>
      <c r="P48" s="207">
        <v>17</v>
      </c>
      <c r="Q48" s="207">
        <v>3</v>
      </c>
      <c r="R48" s="207">
        <v>4</v>
      </c>
      <c r="S48" s="207">
        <v>4</v>
      </c>
      <c r="T48" s="207">
        <v>0</v>
      </c>
      <c r="U48" s="207">
        <v>5</v>
      </c>
      <c r="V48" s="207">
        <v>18</v>
      </c>
      <c r="W48" s="207">
        <v>0</v>
      </c>
      <c r="X48" s="207">
        <v>68</v>
      </c>
      <c r="Y48" s="207">
        <v>227</v>
      </c>
      <c r="Z48" s="207">
        <v>37</v>
      </c>
      <c r="AA48" s="207">
        <v>49</v>
      </c>
      <c r="AB48" s="207">
        <v>105</v>
      </c>
      <c r="AC48" s="207">
        <v>2</v>
      </c>
      <c r="AD48" s="207">
        <v>3</v>
      </c>
      <c r="AE48" s="207">
        <v>9</v>
      </c>
      <c r="AF48" s="207">
        <v>0</v>
      </c>
      <c r="AG48" s="207">
        <v>108</v>
      </c>
      <c r="AH48" s="207">
        <v>361</v>
      </c>
      <c r="AI48" s="207">
        <v>11</v>
      </c>
      <c r="AJ48" s="207">
        <v>3</v>
      </c>
      <c r="AK48" s="207">
        <v>3</v>
      </c>
      <c r="AL48" s="207">
        <v>0</v>
      </c>
      <c r="AM48" s="207">
        <f t="shared" si="1"/>
        <v>1295</v>
      </c>
    </row>
    <row r="49" spans="1:39" ht="12.75">
      <c r="A49" s="205">
        <v>18</v>
      </c>
      <c r="B49" s="221" t="s">
        <v>48</v>
      </c>
      <c r="C49" s="207">
        <v>3</v>
      </c>
      <c r="D49" s="207">
        <v>6</v>
      </c>
      <c r="E49" s="207">
        <v>0</v>
      </c>
      <c r="F49" s="207">
        <v>47</v>
      </c>
      <c r="G49" s="207">
        <v>96</v>
      </c>
      <c r="H49" s="207">
        <v>1</v>
      </c>
      <c r="I49" s="207">
        <v>40</v>
      </c>
      <c r="J49" s="207">
        <v>108</v>
      </c>
      <c r="K49" s="207">
        <v>8</v>
      </c>
      <c r="L49" s="207">
        <v>11</v>
      </c>
      <c r="M49" s="207">
        <v>22</v>
      </c>
      <c r="N49" s="207">
        <v>0</v>
      </c>
      <c r="O49" s="207">
        <v>5</v>
      </c>
      <c r="P49" s="207">
        <v>7</v>
      </c>
      <c r="Q49" s="207">
        <v>0</v>
      </c>
      <c r="R49" s="207">
        <v>2</v>
      </c>
      <c r="S49" s="207">
        <v>8</v>
      </c>
      <c r="T49" s="207">
        <v>0</v>
      </c>
      <c r="U49" s="207">
        <v>5</v>
      </c>
      <c r="V49" s="207">
        <v>32</v>
      </c>
      <c r="W49" s="207">
        <v>15</v>
      </c>
      <c r="X49" s="207">
        <v>28</v>
      </c>
      <c r="Y49" s="207">
        <v>75</v>
      </c>
      <c r="Z49" s="207">
        <v>2</v>
      </c>
      <c r="AA49" s="207">
        <v>2</v>
      </c>
      <c r="AB49" s="207">
        <v>6</v>
      </c>
      <c r="AC49" s="207">
        <v>0</v>
      </c>
      <c r="AD49" s="207">
        <v>7</v>
      </c>
      <c r="AE49" s="207">
        <v>11</v>
      </c>
      <c r="AF49" s="207">
        <v>0</v>
      </c>
      <c r="AG49" s="207">
        <v>7</v>
      </c>
      <c r="AH49" s="207">
        <v>33</v>
      </c>
      <c r="AI49" s="207">
        <v>0</v>
      </c>
      <c r="AJ49" s="207">
        <v>0</v>
      </c>
      <c r="AK49" s="207">
        <v>0</v>
      </c>
      <c r="AL49" s="207">
        <v>0</v>
      </c>
      <c r="AM49" s="207">
        <f t="shared" si="1"/>
        <v>587</v>
      </c>
    </row>
    <row r="50" spans="1:39" ht="12.75">
      <c r="A50" s="205">
        <v>19</v>
      </c>
      <c r="B50" s="221" t="s">
        <v>49</v>
      </c>
      <c r="C50" s="207">
        <v>6</v>
      </c>
      <c r="D50" s="207">
        <v>8</v>
      </c>
      <c r="E50" s="207">
        <v>0</v>
      </c>
      <c r="F50" s="207">
        <v>1</v>
      </c>
      <c r="G50" s="207">
        <v>6</v>
      </c>
      <c r="H50" s="207">
        <v>6</v>
      </c>
      <c r="I50" s="207">
        <v>2</v>
      </c>
      <c r="J50" s="207">
        <v>5</v>
      </c>
      <c r="K50" s="207">
        <v>0</v>
      </c>
      <c r="L50" s="207">
        <v>2</v>
      </c>
      <c r="M50" s="207">
        <v>2</v>
      </c>
      <c r="N50" s="207">
        <v>0</v>
      </c>
      <c r="O50" s="207">
        <v>2</v>
      </c>
      <c r="P50" s="207">
        <v>4</v>
      </c>
      <c r="Q50" s="207">
        <v>0</v>
      </c>
      <c r="R50" s="207">
        <v>5</v>
      </c>
      <c r="S50" s="207">
        <v>8</v>
      </c>
      <c r="T50" s="207">
        <v>0</v>
      </c>
      <c r="U50" s="207">
        <v>1</v>
      </c>
      <c r="V50" s="207">
        <v>3</v>
      </c>
      <c r="W50" s="207">
        <v>0</v>
      </c>
      <c r="X50" s="207">
        <v>8</v>
      </c>
      <c r="Y50" s="207">
        <v>19</v>
      </c>
      <c r="Z50" s="207">
        <v>0</v>
      </c>
      <c r="AA50" s="207">
        <v>0</v>
      </c>
      <c r="AB50" s="207">
        <v>0</v>
      </c>
      <c r="AC50" s="207">
        <v>0</v>
      </c>
      <c r="AD50" s="207">
        <v>3</v>
      </c>
      <c r="AE50" s="207">
        <v>2</v>
      </c>
      <c r="AF50" s="207">
        <v>0</v>
      </c>
      <c r="AG50" s="207">
        <v>14</v>
      </c>
      <c r="AH50" s="207">
        <v>21</v>
      </c>
      <c r="AI50" s="207">
        <v>0</v>
      </c>
      <c r="AJ50" s="207">
        <v>3</v>
      </c>
      <c r="AK50" s="207">
        <v>2</v>
      </c>
      <c r="AL50" s="207">
        <v>0</v>
      </c>
      <c r="AM50" s="207">
        <f t="shared" si="1"/>
        <v>133</v>
      </c>
    </row>
    <row r="51" spans="1:39" ht="12.75">
      <c r="A51" s="205">
        <v>20</v>
      </c>
      <c r="B51" s="221" t="s">
        <v>50</v>
      </c>
      <c r="C51" s="207">
        <v>3</v>
      </c>
      <c r="D51" s="207">
        <v>9</v>
      </c>
      <c r="E51" s="207">
        <v>0</v>
      </c>
      <c r="F51" s="207">
        <v>2</v>
      </c>
      <c r="G51" s="207">
        <v>15</v>
      </c>
      <c r="H51" s="207">
        <v>3</v>
      </c>
      <c r="I51" s="207">
        <v>1</v>
      </c>
      <c r="J51" s="207">
        <v>4</v>
      </c>
      <c r="K51" s="207">
        <v>0</v>
      </c>
      <c r="L51" s="207">
        <v>3</v>
      </c>
      <c r="M51" s="207">
        <v>2</v>
      </c>
      <c r="N51" s="207">
        <v>0</v>
      </c>
      <c r="O51" s="207">
        <v>1</v>
      </c>
      <c r="P51" s="207">
        <v>2</v>
      </c>
      <c r="Q51" s="207">
        <v>0</v>
      </c>
      <c r="R51" s="207">
        <v>0</v>
      </c>
      <c r="S51" s="207">
        <v>0</v>
      </c>
      <c r="T51" s="207">
        <v>0</v>
      </c>
      <c r="U51" s="207">
        <v>1</v>
      </c>
      <c r="V51" s="207">
        <v>1</v>
      </c>
      <c r="W51" s="207">
        <v>0</v>
      </c>
      <c r="X51" s="207">
        <v>1</v>
      </c>
      <c r="Y51" s="207">
        <v>2</v>
      </c>
      <c r="Z51" s="207">
        <v>0</v>
      </c>
      <c r="AA51" s="207">
        <v>0</v>
      </c>
      <c r="AB51" s="207">
        <v>0</v>
      </c>
      <c r="AC51" s="207">
        <v>0</v>
      </c>
      <c r="AD51" s="207">
        <v>6</v>
      </c>
      <c r="AE51" s="207">
        <v>12</v>
      </c>
      <c r="AF51" s="207">
        <v>0</v>
      </c>
      <c r="AG51" s="207">
        <v>8</v>
      </c>
      <c r="AH51" s="207">
        <v>18</v>
      </c>
      <c r="AI51" s="207">
        <v>0</v>
      </c>
      <c r="AJ51" s="207">
        <v>6</v>
      </c>
      <c r="AK51" s="207">
        <v>10</v>
      </c>
      <c r="AL51" s="207">
        <v>0</v>
      </c>
      <c r="AM51" s="207">
        <f t="shared" si="1"/>
        <v>110</v>
      </c>
    </row>
    <row r="52" spans="1:39" ht="12.75">
      <c r="A52" s="205">
        <v>21</v>
      </c>
      <c r="B52" s="221" t="s">
        <v>51</v>
      </c>
      <c r="C52" s="207">
        <v>2</v>
      </c>
      <c r="D52" s="207">
        <v>8</v>
      </c>
      <c r="E52" s="207">
        <v>0</v>
      </c>
      <c r="F52" s="207">
        <v>7</v>
      </c>
      <c r="G52" s="207">
        <v>10</v>
      </c>
      <c r="H52" s="207">
        <v>2</v>
      </c>
      <c r="I52" s="207">
        <v>1</v>
      </c>
      <c r="J52" s="207">
        <v>7</v>
      </c>
      <c r="K52" s="207">
        <v>0</v>
      </c>
      <c r="L52" s="207">
        <v>9</v>
      </c>
      <c r="M52" s="207">
        <v>26</v>
      </c>
      <c r="N52" s="207">
        <v>0</v>
      </c>
      <c r="O52" s="207">
        <v>24</v>
      </c>
      <c r="P52" s="207">
        <v>63</v>
      </c>
      <c r="Q52" s="207">
        <v>0</v>
      </c>
      <c r="R52" s="207">
        <v>1</v>
      </c>
      <c r="S52" s="207">
        <v>7</v>
      </c>
      <c r="T52" s="207">
        <v>0</v>
      </c>
      <c r="U52" s="207">
        <v>0</v>
      </c>
      <c r="V52" s="207">
        <v>0</v>
      </c>
      <c r="W52" s="207">
        <v>0</v>
      </c>
      <c r="X52" s="207">
        <v>12</v>
      </c>
      <c r="Y52" s="207">
        <v>37</v>
      </c>
      <c r="Z52" s="207">
        <v>0</v>
      </c>
      <c r="AA52" s="207">
        <v>1</v>
      </c>
      <c r="AB52" s="207">
        <v>1</v>
      </c>
      <c r="AC52" s="207">
        <v>0</v>
      </c>
      <c r="AD52" s="207">
        <v>9</v>
      </c>
      <c r="AE52" s="207">
        <v>78</v>
      </c>
      <c r="AF52" s="207">
        <v>14</v>
      </c>
      <c r="AG52" s="207">
        <v>5</v>
      </c>
      <c r="AH52" s="207">
        <v>12</v>
      </c>
      <c r="AI52" s="207">
        <v>0</v>
      </c>
      <c r="AJ52" s="207">
        <v>5</v>
      </c>
      <c r="AK52" s="207">
        <v>10</v>
      </c>
      <c r="AL52" s="207">
        <v>0</v>
      </c>
      <c r="AM52" s="207">
        <f t="shared" si="1"/>
        <v>351</v>
      </c>
    </row>
    <row r="53" spans="1:39" ht="12.75">
      <c r="A53" s="205">
        <v>22</v>
      </c>
      <c r="B53" s="221" t="s">
        <v>52</v>
      </c>
      <c r="C53" s="207">
        <v>7</v>
      </c>
      <c r="D53" s="207">
        <v>14</v>
      </c>
      <c r="E53" s="207">
        <v>4</v>
      </c>
      <c r="F53" s="207">
        <v>1</v>
      </c>
      <c r="G53" s="207">
        <v>3</v>
      </c>
      <c r="H53" s="207">
        <v>0</v>
      </c>
      <c r="I53" s="207">
        <v>1</v>
      </c>
      <c r="J53" s="207">
        <v>7</v>
      </c>
      <c r="K53" s="207">
        <v>0</v>
      </c>
      <c r="L53" s="207">
        <v>3</v>
      </c>
      <c r="M53" s="207">
        <v>10</v>
      </c>
      <c r="N53" s="207">
        <v>0</v>
      </c>
      <c r="O53" s="207">
        <v>4</v>
      </c>
      <c r="P53" s="207">
        <v>13</v>
      </c>
      <c r="Q53" s="207">
        <v>4</v>
      </c>
      <c r="R53" s="207">
        <v>0</v>
      </c>
      <c r="S53" s="207">
        <v>0</v>
      </c>
      <c r="T53" s="207">
        <v>0</v>
      </c>
      <c r="U53" s="207">
        <v>2</v>
      </c>
      <c r="V53" s="207">
        <v>45</v>
      </c>
      <c r="W53" s="207">
        <v>2</v>
      </c>
      <c r="X53" s="207">
        <v>8</v>
      </c>
      <c r="Y53" s="207">
        <v>16</v>
      </c>
      <c r="Z53" s="207">
        <v>0</v>
      </c>
      <c r="AA53" s="207">
        <v>2</v>
      </c>
      <c r="AB53" s="207">
        <v>4</v>
      </c>
      <c r="AC53" s="207">
        <v>1</v>
      </c>
      <c r="AD53" s="207">
        <v>4</v>
      </c>
      <c r="AE53" s="207">
        <v>6</v>
      </c>
      <c r="AF53" s="207">
        <v>0</v>
      </c>
      <c r="AG53" s="207">
        <v>6</v>
      </c>
      <c r="AH53" s="207">
        <v>13</v>
      </c>
      <c r="AI53" s="207">
        <v>0</v>
      </c>
      <c r="AJ53" s="207">
        <v>0</v>
      </c>
      <c r="AK53" s="207">
        <v>0</v>
      </c>
      <c r="AL53" s="207">
        <v>0</v>
      </c>
      <c r="AM53" s="207">
        <f t="shared" si="1"/>
        <v>180</v>
      </c>
    </row>
    <row r="54" spans="1:39" ht="12.75">
      <c r="A54" s="205">
        <v>23</v>
      </c>
      <c r="B54" s="221" t="s">
        <v>53</v>
      </c>
      <c r="C54" s="207">
        <v>6</v>
      </c>
      <c r="D54" s="207">
        <v>36</v>
      </c>
      <c r="E54" s="207">
        <v>0</v>
      </c>
      <c r="F54" s="207">
        <v>1</v>
      </c>
      <c r="G54" s="207">
        <v>1</v>
      </c>
      <c r="H54" s="207">
        <v>0</v>
      </c>
      <c r="I54" s="207">
        <v>3</v>
      </c>
      <c r="J54" s="207">
        <v>3</v>
      </c>
      <c r="K54" s="207">
        <v>0</v>
      </c>
      <c r="L54" s="207">
        <v>2</v>
      </c>
      <c r="M54" s="207">
        <v>2</v>
      </c>
      <c r="N54" s="207">
        <v>0</v>
      </c>
      <c r="O54" s="207">
        <v>4</v>
      </c>
      <c r="P54" s="207">
        <v>8</v>
      </c>
      <c r="Q54" s="207">
        <v>0</v>
      </c>
      <c r="R54" s="207">
        <v>4</v>
      </c>
      <c r="S54" s="207">
        <v>8</v>
      </c>
      <c r="T54" s="207">
        <v>0</v>
      </c>
      <c r="U54" s="207">
        <v>7</v>
      </c>
      <c r="V54" s="207">
        <v>21</v>
      </c>
      <c r="W54" s="207">
        <v>0</v>
      </c>
      <c r="X54" s="207">
        <v>53</v>
      </c>
      <c r="Y54" s="207">
        <v>112</v>
      </c>
      <c r="Z54" s="207">
        <v>6</v>
      </c>
      <c r="AA54" s="207">
        <v>0</v>
      </c>
      <c r="AB54" s="207">
        <v>0</v>
      </c>
      <c r="AC54" s="207">
        <v>0</v>
      </c>
      <c r="AD54" s="207">
        <v>30</v>
      </c>
      <c r="AE54" s="207">
        <v>68</v>
      </c>
      <c r="AF54" s="207">
        <v>0</v>
      </c>
      <c r="AG54" s="207">
        <v>39</v>
      </c>
      <c r="AH54" s="207">
        <v>77</v>
      </c>
      <c r="AI54" s="207">
        <v>0</v>
      </c>
      <c r="AJ54" s="207">
        <v>0</v>
      </c>
      <c r="AK54" s="207">
        <v>0</v>
      </c>
      <c r="AL54" s="207">
        <v>0</v>
      </c>
      <c r="AM54" s="207">
        <f t="shared" si="1"/>
        <v>491</v>
      </c>
    </row>
    <row r="55" spans="1:39" ht="12.75">
      <c r="A55" s="205">
        <v>24</v>
      </c>
      <c r="B55" s="221" t="s">
        <v>54</v>
      </c>
      <c r="C55" s="207">
        <v>3</v>
      </c>
      <c r="D55" s="207">
        <v>4</v>
      </c>
      <c r="E55" s="207">
        <v>0</v>
      </c>
      <c r="F55" s="207">
        <v>2</v>
      </c>
      <c r="G55" s="207">
        <v>6</v>
      </c>
      <c r="H55" s="207">
        <v>0</v>
      </c>
      <c r="I55" s="207">
        <v>11</v>
      </c>
      <c r="J55" s="207">
        <v>37</v>
      </c>
      <c r="K55" s="207">
        <v>1</v>
      </c>
      <c r="L55" s="207">
        <v>5</v>
      </c>
      <c r="M55" s="207">
        <v>12</v>
      </c>
      <c r="N55" s="207">
        <v>2</v>
      </c>
      <c r="O55" s="207">
        <v>8</v>
      </c>
      <c r="P55" s="207">
        <v>29</v>
      </c>
      <c r="Q55" s="207">
        <v>0</v>
      </c>
      <c r="R55" s="207">
        <v>13</v>
      </c>
      <c r="S55" s="207">
        <v>86</v>
      </c>
      <c r="T55" s="207">
        <v>4</v>
      </c>
      <c r="U55" s="207">
        <v>4</v>
      </c>
      <c r="V55" s="207">
        <v>8</v>
      </c>
      <c r="W55" s="207">
        <v>0</v>
      </c>
      <c r="X55" s="207">
        <v>6</v>
      </c>
      <c r="Y55" s="207">
        <v>15</v>
      </c>
      <c r="Z55" s="207">
        <v>0</v>
      </c>
      <c r="AA55" s="207">
        <v>6</v>
      </c>
      <c r="AB55" s="207">
        <v>8</v>
      </c>
      <c r="AC55" s="207">
        <v>1</v>
      </c>
      <c r="AD55" s="207">
        <v>7</v>
      </c>
      <c r="AE55" s="207">
        <v>29</v>
      </c>
      <c r="AF55" s="207">
        <v>0</v>
      </c>
      <c r="AG55" s="207">
        <v>13</v>
      </c>
      <c r="AH55" s="207">
        <v>31</v>
      </c>
      <c r="AI55" s="207">
        <v>1</v>
      </c>
      <c r="AJ55" s="207">
        <v>2</v>
      </c>
      <c r="AK55" s="207">
        <v>6</v>
      </c>
      <c r="AL55" s="207">
        <v>0</v>
      </c>
      <c r="AM55" s="207">
        <f t="shared" si="1"/>
        <v>360</v>
      </c>
    </row>
    <row r="56" spans="1:39" ht="12.75">
      <c r="A56" s="205">
        <v>25</v>
      </c>
      <c r="B56" s="221" t="s">
        <v>55</v>
      </c>
      <c r="C56" s="207">
        <v>68</v>
      </c>
      <c r="D56" s="207">
        <v>396</v>
      </c>
      <c r="E56" s="207">
        <v>17</v>
      </c>
      <c r="F56" s="207">
        <v>29</v>
      </c>
      <c r="G56" s="207">
        <v>75</v>
      </c>
      <c r="H56" s="207">
        <v>1</v>
      </c>
      <c r="I56" s="207">
        <v>48</v>
      </c>
      <c r="J56" s="207">
        <v>464</v>
      </c>
      <c r="K56" s="207">
        <v>160</v>
      </c>
      <c r="L56" s="207">
        <v>87</v>
      </c>
      <c r="M56" s="207">
        <v>218</v>
      </c>
      <c r="N56" s="207">
        <v>20</v>
      </c>
      <c r="O56" s="207">
        <v>83</v>
      </c>
      <c r="P56" s="207">
        <v>267</v>
      </c>
      <c r="Q56" s="207">
        <v>5</v>
      </c>
      <c r="R56" s="207">
        <v>47</v>
      </c>
      <c r="S56" s="207">
        <v>10</v>
      </c>
      <c r="T56" s="207">
        <v>1</v>
      </c>
      <c r="U56" s="207">
        <v>30</v>
      </c>
      <c r="V56" s="207">
        <v>29</v>
      </c>
      <c r="W56" s="207">
        <v>3</v>
      </c>
      <c r="X56" s="207">
        <v>123</v>
      </c>
      <c r="Y56" s="207">
        <v>329</v>
      </c>
      <c r="Z56" s="207">
        <v>24</v>
      </c>
      <c r="AA56" s="207">
        <v>99</v>
      </c>
      <c r="AB56" s="207">
        <v>799</v>
      </c>
      <c r="AC56" s="207">
        <v>9</v>
      </c>
      <c r="AD56" s="207">
        <v>30</v>
      </c>
      <c r="AE56" s="207">
        <v>37</v>
      </c>
      <c r="AF56" s="207">
        <v>4</v>
      </c>
      <c r="AG56" s="207">
        <v>49</v>
      </c>
      <c r="AH56" s="207">
        <v>107</v>
      </c>
      <c r="AI56" s="207">
        <v>1</v>
      </c>
      <c r="AJ56" s="207">
        <v>46</v>
      </c>
      <c r="AK56" s="207">
        <v>109</v>
      </c>
      <c r="AL56" s="207">
        <v>12</v>
      </c>
      <c r="AM56" s="207">
        <f t="shared" si="1"/>
        <v>3836</v>
      </c>
    </row>
    <row r="57" spans="1:39" ht="12.75">
      <c r="A57" s="205">
        <v>26</v>
      </c>
      <c r="B57" s="221" t="s">
        <v>56</v>
      </c>
      <c r="C57" s="207">
        <v>2</v>
      </c>
      <c r="D57" s="207">
        <v>4</v>
      </c>
      <c r="E57" s="207">
        <v>0</v>
      </c>
      <c r="F57" s="207">
        <v>39</v>
      </c>
      <c r="G57" s="207">
        <v>141</v>
      </c>
      <c r="H57" s="207">
        <v>58</v>
      </c>
      <c r="I57" s="207">
        <v>5</v>
      </c>
      <c r="J57" s="207">
        <v>13</v>
      </c>
      <c r="K57" s="207">
        <v>0</v>
      </c>
      <c r="L57" s="207">
        <v>11</v>
      </c>
      <c r="M57" s="207">
        <v>24</v>
      </c>
      <c r="N57" s="207">
        <v>3</v>
      </c>
      <c r="O57" s="207">
        <v>3</v>
      </c>
      <c r="P57" s="207">
        <v>5</v>
      </c>
      <c r="Q57" s="207">
        <v>0</v>
      </c>
      <c r="R57" s="207">
        <v>1</v>
      </c>
      <c r="S57" s="207">
        <v>2</v>
      </c>
      <c r="T57" s="207">
        <v>0</v>
      </c>
      <c r="U57" s="207">
        <v>0</v>
      </c>
      <c r="V57" s="207">
        <v>0</v>
      </c>
      <c r="W57" s="207">
        <v>0</v>
      </c>
      <c r="X57" s="207">
        <v>2</v>
      </c>
      <c r="Y57" s="207">
        <v>4</v>
      </c>
      <c r="Z57" s="207">
        <v>2</v>
      </c>
      <c r="AA57" s="207">
        <v>11</v>
      </c>
      <c r="AB57" s="207">
        <v>21</v>
      </c>
      <c r="AC57" s="207">
        <v>0</v>
      </c>
      <c r="AD57" s="207">
        <v>2</v>
      </c>
      <c r="AE57" s="207">
        <v>7</v>
      </c>
      <c r="AF57" s="207">
        <v>0</v>
      </c>
      <c r="AG57" s="207">
        <v>2</v>
      </c>
      <c r="AH57" s="207">
        <v>4</v>
      </c>
      <c r="AI57" s="207">
        <v>0</v>
      </c>
      <c r="AJ57" s="207">
        <v>0</v>
      </c>
      <c r="AK57" s="207">
        <v>0</v>
      </c>
      <c r="AL57" s="207">
        <v>0</v>
      </c>
      <c r="AM57" s="207">
        <f t="shared" si="1"/>
        <v>366</v>
      </c>
    </row>
    <row r="58" spans="1:39" ht="12.75">
      <c r="A58" s="205">
        <v>27</v>
      </c>
      <c r="B58" s="221" t="s">
        <v>57</v>
      </c>
      <c r="C58" s="207">
        <v>11</v>
      </c>
      <c r="D58" s="207">
        <v>60</v>
      </c>
      <c r="E58" s="207">
        <v>7</v>
      </c>
      <c r="F58" s="207">
        <v>9</v>
      </c>
      <c r="G58" s="207">
        <v>29</v>
      </c>
      <c r="H58" s="207">
        <v>2</v>
      </c>
      <c r="I58" s="207">
        <v>3</v>
      </c>
      <c r="J58" s="207">
        <v>6</v>
      </c>
      <c r="K58" s="207">
        <v>1</v>
      </c>
      <c r="L58" s="207">
        <v>4</v>
      </c>
      <c r="M58" s="207">
        <v>26</v>
      </c>
      <c r="N58" s="207">
        <v>4</v>
      </c>
      <c r="O58" s="207">
        <v>2</v>
      </c>
      <c r="P58" s="207">
        <v>10</v>
      </c>
      <c r="Q58" s="207">
        <v>0</v>
      </c>
      <c r="R58" s="207">
        <v>1</v>
      </c>
      <c r="S58" s="207">
        <v>1</v>
      </c>
      <c r="T58" s="207">
        <v>0</v>
      </c>
      <c r="U58" s="207">
        <v>2</v>
      </c>
      <c r="V58" s="207">
        <v>13</v>
      </c>
      <c r="W58" s="207">
        <v>6</v>
      </c>
      <c r="X58" s="207">
        <v>1</v>
      </c>
      <c r="Y58" s="207">
        <v>2</v>
      </c>
      <c r="Z58" s="207">
        <v>1</v>
      </c>
      <c r="AA58" s="207">
        <v>1</v>
      </c>
      <c r="AB58" s="207">
        <v>3</v>
      </c>
      <c r="AC58" s="207">
        <v>0</v>
      </c>
      <c r="AD58" s="207">
        <v>1</v>
      </c>
      <c r="AE58" s="207">
        <v>4</v>
      </c>
      <c r="AF58" s="207">
        <v>0</v>
      </c>
      <c r="AG58" s="207">
        <v>5</v>
      </c>
      <c r="AH58" s="207">
        <v>21</v>
      </c>
      <c r="AI58" s="207">
        <v>4</v>
      </c>
      <c r="AJ58" s="207">
        <v>5</v>
      </c>
      <c r="AK58" s="207">
        <v>10</v>
      </c>
      <c r="AL58" s="207">
        <v>0</v>
      </c>
      <c r="AM58" s="207">
        <f t="shared" si="1"/>
        <v>255</v>
      </c>
    </row>
    <row r="59" spans="1:39" ht="12.75">
      <c r="A59" s="205">
        <v>28</v>
      </c>
      <c r="B59" s="221" t="s">
        <v>58</v>
      </c>
      <c r="C59" s="207">
        <v>7</v>
      </c>
      <c r="D59" s="207">
        <v>16</v>
      </c>
      <c r="E59" s="207">
        <v>3</v>
      </c>
      <c r="F59" s="207">
        <v>11</v>
      </c>
      <c r="G59" s="207">
        <v>91</v>
      </c>
      <c r="H59" s="207">
        <v>5</v>
      </c>
      <c r="I59" s="207">
        <v>22</v>
      </c>
      <c r="J59" s="207">
        <v>87</v>
      </c>
      <c r="K59" s="207">
        <v>3</v>
      </c>
      <c r="L59" s="207">
        <v>13</v>
      </c>
      <c r="M59" s="207">
        <v>22</v>
      </c>
      <c r="N59" s="207">
        <v>1</v>
      </c>
      <c r="O59" s="207">
        <v>79</v>
      </c>
      <c r="P59" s="207">
        <v>387</v>
      </c>
      <c r="Q59" s="207">
        <v>5</v>
      </c>
      <c r="R59" s="207">
        <v>27</v>
      </c>
      <c r="S59" s="207">
        <v>87</v>
      </c>
      <c r="T59" s="207">
        <v>0</v>
      </c>
      <c r="U59" s="207">
        <v>1</v>
      </c>
      <c r="V59" s="207">
        <v>1</v>
      </c>
      <c r="W59" s="207">
        <v>0</v>
      </c>
      <c r="X59" s="207">
        <v>3</v>
      </c>
      <c r="Y59" s="207">
        <v>5</v>
      </c>
      <c r="Z59" s="207">
        <v>2</v>
      </c>
      <c r="AA59" s="207">
        <v>3</v>
      </c>
      <c r="AB59" s="207">
        <v>6</v>
      </c>
      <c r="AC59" s="207">
        <v>0</v>
      </c>
      <c r="AD59" s="207">
        <v>63</v>
      </c>
      <c r="AE59" s="207">
        <v>335</v>
      </c>
      <c r="AF59" s="207">
        <v>2</v>
      </c>
      <c r="AG59" s="207">
        <v>21</v>
      </c>
      <c r="AH59" s="207">
        <v>69</v>
      </c>
      <c r="AI59" s="207">
        <v>4</v>
      </c>
      <c r="AJ59" s="207">
        <v>7</v>
      </c>
      <c r="AK59" s="207">
        <v>18</v>
      </c>
      <c r="AL59" s="207">
        <v>0</v>
      </c>
      <c r="AM59" s="207">
        <f t="shared" si="1"/>
        <v>1406</v>
      </c>
    </row>
    <row r="60" spans="1:39" ht="12.75">
      <c r="A60" s="205">
        <v>29</v>
      </c>
      <c r="B60" s="221" t="s">
        <v>59</v>
      </c>
      <c r="C60" s="207">
        <v>5</v>
      </c>
      <c r="D60" s="207">
        <v>4</v>
      </c>
      <c r="E60" s="207">
        <v>0</v>
      </c>
      <c r="F60" s="207">
        <v>3</v>
      </c>
      <c r="G60" s="207">
        <v>5</v>
      </c>
      <c r="H60" s="207">
        <v>0</v>
      </c>
      <c r="I60" s="207">
        <v>8</v>
      </c>
      <c r="J60" s="207">
        <v>16</v>
      </c>
      <c r="K60" s="207">
        <v>0</v>
      </c>
      <c r="L60" s="207">
        <v>52</v>
      </c>
      <c r="M60" s="207">
        <v>93</v>
      </c>
      <c r="N60" s="207">
        <v>0</v>
      </c>
      <c r="O60" s="207">
        <v>8</v>
      </c>
      <c r="P60" s="207">
        <v>12</v>
      </c>
      <c r="Q60" s="207">
        <v>0</v>
      </c>
      <c r="R60" s="207">
        <v>8</v>
      </c>
      <c r="S60" s="207">
        <v>19</v>
      </c>
      <c r="T60" s="207">
        <v>0</v>
      </c>
      <c r="U60" s="207">
        <v>3</v>
      </c>
      <c r="V60" s="207">
        <v>2</v>
      </c>
      <c r="W60" s="207">
        <v>0</v>
      </c>
      <c r="X60" s="207">
        <v>1</v>
      </c>
      <c r="Y60" s="207">
        <v>0</v>
      </c>
      <c r="Z60" s="207">
        <v>0</v>
      </c>
      <c r="AA60" s="207">
        <v>5</v>
      </c>
      <c r="AB60" s="207">
        <v>9</v>
      </c>
      <c r="AC60" s="207">
        <v>0</v>
      </c>
      <c r="AD60" s="207">
        <v>5</v>
      </c>
      <c r="AE60" s="207">
        <v>21</v>
      </c>
      <c r="AF60" s="207">
        <v>0</v>
      </c>
      <c r="AG60" s="207">
        <v>2</v>
      </c>
      <c r="AH60" s="207">
        <v>2</v>
      </c>
      <c r="AI60" s="207">
        <v>0</v>
      </c>
      <c r="AJ60" s="207">
        <v>3</v>
      </c>
      <c r="AK60" s="207">
        <v>4</v>
      </c>
      <c r="AL60" s="207">
        <v>0</v>
      </c>
      <c r="AM60" s="207">
        <f t="shared" si="1"/>
        <v>290</v>
      </c>
    </row>
    <row r="61" spans="1:39" ht="12.75">
      <c r="A61" s="205">
        <v>30</v>
      </c>
      <c r="B61" s="221" t="s">
        <v>60</v>
      </c>
      <c r="C61" s="207">
        <v>0</v>
      </c>
      <c r="D61" s="207">
        <v>0</v>
      </c>
      <c r="E61" s="207">
        <v>0</v>
      </c>
      <c r="F61" s="207">
        <v>0</v>
      </c>
      <c r="G61" s="207">
        <v>0</v>
      </c>
      <c r="H61" s="207">
        <v>0</v>
      </c>
      <c r="I61" s="207">
        <v>0</v>
      </c>
      <c r="J61" s="207">
        <v>0</v>
      </c>
      <c r="K61" s="207">
        <v>0</v>
      </c>
      <c r="L61" s="207">
        <v>0</v>
      </c>
      <c r="M61" s="207">
        <v>0</v>
      </c>
      <c r="N61" s="207">
        <v>0</v>
      </c>
      <c r="O61" s="207">
        <v>0</v>
      </c>
      <c r="P61" s="207">
        <v>0</v>
      </c>
      <c r="Q61" s="207">
        <v>0</v>
      </c>
      <c r="R61" s="207">
        <v>0</v>
      </c>
      <c r="S61" s="207">
        <v>0</v>
      </c>
      <c r="T61" s="207">
        <v>0</v>
      </c>
      <c r="U61" s="207">
        <v>0</v>
      </c>
      <c r="V61" s="207">
        <v>0</v>
      </c>
      <c r="W61" s="207">
        <v>0</v>
      </c>
      <c r="X61" s="207">
        <v>0</v>
      </c>
      <c r="Y61" s="207">
        <v>0</v>
      </c>
      <c r="Z61" s="207">
        <v>0</v>
      </c>
      <c r="AA61" s="207">
        <v>0</v>
      </c>
      <c r="AB61" s="207">
        <v>0</v>
      </c>
      <c r="AC61" s="207">
        <v>0</v>
      </c>
      <c r="AD61" s="207">
        <v>11</v>
      </c>
      <c r="AE61" s="207">
        <v>38</v>
      </c>
      <c r="AF61" s="207">
        <v>1</v>
      </c>
      <c r="AG61" s="207">
        <v>0</v>
      </c>
      <c r="AH61" s="207">
        <v>0</v>
      </c>
      <c r="AI61" s="207">
        <v>0</v>
      </c>
      <c r="AJ61" s="207">
        <v>0</v>
      </c>
      <c r="AK61" s="207">
        <v>0</v>
      </c>
      <c r="AL61" s="207">
        <v>0</v>
      </c>
      <c r="AM61" s="207">
        <f t="shared" si="1"/>
        <v>50</v>
      </c>
    </row>
    <row r="62" spans="1:39" ht="12.75">
      <c r="A62" s="205">
        <v>31</v>
      </c>
      <c r="B62" s="221" t="s">
        <v>61</v>
      </c>
      <c r="C62" s="207">
        <v>4</v>
      </c>
      <c r="D62" s="207">
        <v>7</v>
      </c>
      <c r="E62" s="207">
        <v>0</v>
      </c>
      <c r="F62" s="207">
        <v>15</v>
      </c>
      <c r="G62" s="207">
        <v>85</v>
      </c>
      <c r="H62" s="207">
        <v>1</v>
      </c>
      <c r="I62" s="207">
        <v>24</v>
      </c>
      <c r="J62" s="207">
        <v>202</v>
      </c>
      <c r="K62" s="207">
        <v>51</v>
      </c>
      <c r="L62" s="207">
        <v>5</v>
      </c>
      <c r="M62" s="207">
        <v>9</v>
      </c>
      <c r="N62" s="207">
        <v>4</v>
      </c>
      <c r="O62" s="207">
        <v>1</v>
      </c>
      <c r="P62" s="207">
        <v>2</v>
      </c>
      <c r="Q62" s="207">
        <v>1</v>
      </c>
      <c r="R62" s="207">
        <v>1</v>
      </c>
      <c r="S62" s="207">
        <v>1</v>
      </c>
      <c r="T62" s="207">
        <v>0</v>
      </c>
      <c r="U62" s="207">
        <v>1</v>
      </c>
      <c r="V62" s="207">
        <v>4</v>
      </c>
      <c r="W62" s="207">
        <v>0</v>
      </c>
      <c r="X62" s="207">
        <v>5</v>
      </c>
      <c r="Y62" s="207">
        <v>8</v>
      </c>
      <c r="Z62" s="207">
        <v>0</v>
      </c>
      <c r="AA62" s="207">
        <v>11</v>
      </c>
      <c r="AB62" s="207">
        <v>19</v>
      </c>
      <c r="AC62" s="207">
        <v>0</v>
      </c>
      <c r="AD62" s="207">
        <v>13</v>
      </c>
      <c r="AE62" s="207">
        <v>32</v>
      </c>
      <c r="AF62" s="207">
        <v>0</v>
      </c>
      <c r="AG62" s="207">
        <v>7</v>
      </c>
      <c r="AH62" s="207">
        <v>20</v>
      </c>
      <c r="AI62" s="207">
        <v>1</v>
      </c>
      <c r="AJ62" s="207">
        <v>3</v>
      </c>
      <c r="AK62" s="207">
        <v>7</v>
      </c>
      <c r="AL62" s="207">
        <v>1</v>
      </c>
      <c r="AM62" s="207">
        <f t="shared" si="1"/>
        <v>545</v>
      </c>
    </row>
    <row r="63" spans="1:39" ht="12.75">
      <c r="A63" s="205">
        <v>32</v>
      </c>
      <c r="B63" s="221" t="s">
        <v>62</v>
      </c>
      <c r="C63" s="207">
        <v>14</v>
      </c>
      <c r="D63" s="207">
        <v>52</v>
      </c>
      <c r="E63" s="207">
        <v>4</v>
      </c>
      <c r="F63" s="207">
        <v>13</v>
      </c>
      <c r="G63" s="207">
        <v>25</v>
      </c>
      <c r="H63" s="207">
        <v>7</v>
      </c>
      <c r="I63" s="207">
        <v>11</v>
      </c>
      <c r="J63" s="207">
        <v>19</v>
      </c>
      <c r="K63" s="207">
        <v>0</v>
      </c>
      <c r="L63" s="207">
        <v>4</v>
      </c>
      <c r="M63" s="207">
        <v>6</v>
      </c>
      <c r="N63" s="207">
        <v>2</v>
      </c>
      <c r="O63" s="207">
        <v>10</v>
      </c>
      <c r="P63" s="207">
        <v>14</v>
      </c>
      <c r="Q63" s="207">
        <v>0</v>
      </c>
      <c r="R63" s="207">
        <v>1</v>
      </c>
      <c r="S63" s="207">
        <v>5</v>
      </c>
      <c r="T63" s="207">
        <v>0</v>
      </c>
      <c r="U63" s="207">
        <v>4</v>
      </c>
      <c r="V63" s="207">
        <v>7</v>
      </c>
      <c r="W63" s="207">
        <v>0</v>
      </c>
      <c r="X63" s="207">
        <v>5</v>
      </c>
      <c r="Y63" s="207">
        <v>8</v>
      </c>
      <c r="Z63" s="207">
        <v>1</v>
      </c>
      <c r="AA63" s="207">
        <v>5</v>
      </c>
      <c r="AB63" s="207">
        <v>41</v>
      </c>
      <c r="AC63" s="207">
        <v>1</v>
      </c>
      <c r="AD63" s="207">
        <v>118</v>
      </c>
      <c r="AE63" s="207">
        <v>1017</v>
      </c>
      <c r="AF63" s="207">
        <v>52</v>
      </c>
      <c r="AG63" s="207">
        <v>34</v>
      </c>
      <c r="AH63" s="207">
        <v>77</v>
      </c>
      <c r="AI63" s="207">
        <v>3</v>
      </c>
      <c r="AJ63" s="207">
        <v>17</v>
      </c>
      <c r="AK63" s="207">
        <v>34</v>
      </c>
      <c r="AL63" s="207">
        <v>0</v>
      </c>
      <c r="AM63" s="207">
        <f t="shared" si="1"/>
        <v>1611</v>
      </c>
    </row>
    <row r="64" spans="1:39" ht="12.75">
      <c r="A64" s="205">
        <v>33</v>
      </c>
      <c r="B64" s="221" t="s">
        <v>63</v>
      </c>
      <c r="C64" s="207">
        <v>8</v>
      </c>
      <c r="D64" s="207">
        <v>31</v>
      </c>
      <c r="E64" s="207">
        <v>10</v>
      </c>
      <c r="F64" s="207">
        <v>5</v>
      </c>
      <c r="G64" s="207">
        <v>25</v>
      </c>
      <c r="H64" s="207">
        <v>11</v>
      </c>
      <c r="I64" s="207">
        <v>4</v>
      </c>
      <c r="J64" s="207">
        <v>12</v>
      </c>
      <c r="K64" s="207">
        <v>1</v>
      </c>
      <c r="L64" s="207">
        <v>5</v>
      </c>
      <c r="M64" s="207">
        <v>30</v>
      </c>
      <c r="N64" s="207">
        <v>12</v>
      </c>
      <c r="O64" s="207">
        <v>13</v>
      </c>
      <c r="P64" s="207">
        <v>36</v>
      </c>
      <c r="Q64" s="207">
        <v>13</v>
      </c>
      <c r="R64" s="207">
        <v>18</v>
      </c>
      <c r="S64" s="207">
        <v>61</v>
      </c>
      <c r="T64" s="207">
        <v>27</v>
      </c>
      <c r="U64" s="207">
        <v>8</v>
      </c>
      <c r="V64" s="207">
        <v>28</v>
      </c>
      <c r="W64" s="207">
        <v>7</v>
      </c>
      <c r="X64" s="207">
        <v>7</v>
      </c>
      <c r="Y64" s="207">
        <v>36</v>
      </c>
      <c r="Z64" s="207">
        <v>14</v>
      </c>
      <c r="AA64" s="207">
        <v>13</v>
      </c>
      <c r="AB64" s="207">
        <v>50</v>
      </c>
      <c r="AC64" s="207">
        <v>14</v>
      </c>
      <c r="AD64" s="207">
        <v>31</v>
      </c>
      <c r="AE64" s="207">
        <v>108</v>
      </c>
      <c r="AF64" s="207">
        <v>26</v>
      </c>
      <c r="AG64" s="207">
        <v>28</v>
      </c>
      <c r="AH64" s="207">
        <v>91</v>
      </c>
      <c r="AI64" s="207">
        <v>21</v>
      </c>
      <c r="AJ64" s="207">
        <v>10</v>
      </c>
      <c r="AK64" s="207">
        <v>43</v>
      </c>
      <c r="AL64" s="207">
        <v>16</v>
      </c>
      <c r="AM64" s="207">
        <f t="shared" si="1"/>
        <v>873</v>
      </c>
    </row>
    <row r="65" spans="1:39" ht="12.75">
      <c r="A65" s="205">
        <v>34</v>
      </c>
      <c r="B65" s="221" t="s">
        <v>64</v>
      </c>
      <c r="C65" s="207">
        <v>9</v>
      </c>
      <c r="D65" s="207">
        <v>36</v>
      </c>
      <c r="E65" s="207">
        <v>5</v>
      </c>
      <c r="F65" s="207">
        <v>52</v>
      </c>
      <c r="G65" s="207">
        <v>398</v>
      </c>
      <c r="H65" s="207">
        <v>41</v>
      </c>
      <c r="I65" s="207">
        <v>8</v>
      </c>
      <c r="J65" s="207">
        <v>13</v>
      </c>
      <c r="K65" s="207">
        <v>0</v>
      </c>
      <c r="L65" s="207">
        <v>5</v>
      </c>
      <c r="M65" s="207">
        <v>11</v>
      </c>
      <c r="N65" s="207">
        <v>0</v>
      </c>
      <c r="O65" s="207">
        <v>7</v>
      </c>
      <c r="P65" s="207">
        <v>25</v>
      </c>
      <c r="Q65" s="207">
        <v>2</v>
      </c>
      <c r="R65" s="207">
        <v>4</v>
      </c>
      <c r="S65" s="207">
        <v>6</v>
      </c>
      <c r="T65" s="207">
        <v>0</v>
      </c>
      <c r="U65" s="207">
        <v>15</v>
      </c>
      <c r="V65" s="207">
        <v>96</v>
      </c>
      <c r="W65" s="207">
        <v>14</v>
      </c>
      <c r="X65" s="207">
        <v>16</v>
      </c>
      <c r="Y65" s="207">
        <v>36</v>
      </c>
      <c r="Z65" s="207">
        <v>2</v>
      </c>
      <c r="AA65" s="207">
        <v>6</v>
      </c>
      <c r="AB65" s="207">
        <v>29</v>
      </c>
      <c r="AC65" s="207">
        <v>0</v>
      </c>
      <c r="AD65" s="207">
        <v>5</v>
      </c>
      <c r="AE65" s="207">
        <v>12</v>
      </c>
      <c r="AF65" s="207">
        <v>4</v>
      </c>
      <c r="AG65" s="207">
        <v>4</v>
      </c>
      <c r="AH65" s="207">
        <v>5</v>
      </c>
      <c r="AI65" s="207">
        <v>0</v>
      </c>
      <c r="AJ65" s="207">
        <v>5</v>
      </c>
      <c r="AK65" s="207">
        <v>9</v>
      </c>
      <c r="AL65" s="207">
        <v>3</v>
      </c>
      <c r="AM65" s="207">
        <f t="shared" si="1"/>
        <v>883</v>
      </c>
    </row>
    <row r="66" spans="1:39" ht="12.75">
      <c r="A66" s="205">
        <v>35</v>
      </c>
      <c r="B66" s="221" t="s">
        <v>65</v>
      </c>
      <c r="C66" s="207">
        <v>3</v>
      </c>
      <c r="D66" s="207">
        <v>9</v>
      </c>
      <c r="E66" s="207">
        <v>3</v>
      </c>
      <c r="F66" s="207">
        <v>1</v>
      </c>
      <c r="G66" s="207">
        <v>2</v>
      </c>
      <c r="H66" s="207">
        <v>0</v>
      </c>
      <c r="I66" s="207">
        <v>4</v>
      </c>
      <c r="J66" s="207">
        <v>4</v>
      </c>
      <c r="K66" s="207">
        <v>0</v>
      </c>
      <c r="L66" s="207">
        <v>1</v>
      </c>
      <c r="M66" s="207">
        <v>2</v>
      </c>
      <c r="N66" s="207">
        <v>0</v>
      </c>
      <c r="O66" s="207">
        <v>0</v>
      </c>
      <c r="P66" s="207">
        <v>0</v>
      </c>
      <c r="Q66" s="207">
        <v>0</v>
      </c>
      <c r="R66" s="207">
        <v>0</v>
      </c>
      <c r="S66" s="207">
        <v>0</v>
      </c>
      <c r="T66" s="207">
        <v>0</v>
      </c>
      <c r="U66" s="207">
        <v>0</v>
      </c>
      <c r="V66" s="207">
        <v>0</v>
      </c>
      <c r="W66" s="207">
        <v>0</v>
      </c>
      <c r="X66" s="207">
        <v>1</v>
      </c>
      <c r="Y66" s="207">
        <v>1</v>
      </c>
      <c r="Z66" s="207">
        <v>1</v>
      </c>
      <c r="AA66" s="207">
        <v>1</v>
      </c>
      <c r="AB66" s="207">
        <v>1</v>
      </c>
      <c r="AC66" s="207">
        <v>0</v>
      </c>
      <c r="AD66" s="207">
        <v>1</v>
      </c>
      <c r="AE66" s="207">
        <v>1</v>
      </c>
      <c r="AF66" s="207">
        <v>0</v>
      </c>
      <c r="AG66" s="207">
        <v>3</v>
      </c>
      <c r="AH66" s="207">
        <v>6</v>
      </c>
      <c r="AI66" s="207">
        <v>0</v>
      </c>
      <c r="AJ66" s="207">
        <v>1</v>
      </c>
      <c r="AK66" s="207">
        <v>2</v>
      </c>
      <c r="AL66" s="207">
        <v>0</v>
      </c>
      <c r="AM66" s="207">
        <f t="shared" si="1"/>
        <v>48</v>
      </c>
    </row>
    <row r="67" spans="1:39" ht="12.75">
      <c r="A67" s="205">
        <v>36</v>
      </c>
      <c r="B67" s="221" t="s">
        <v>66</v>
      </c>
      <c r="C67" s="207">
        <v>3</v>
      </c>
      <c r="D67" s="207">
        <v>4</v>
      </c>
      <c r="E67" s="207">
        <v>0</v>
      </c>
      <c r="F67" s="207">
        <v>1</v>
      </c>
      <c r="G67" s="207">
        <v>12</v>
      </c>
      <c r="H67" s="207">
        <v>0</v>
      </c>
      <c r="I67" s="207">
        <v>0</v>
      </c>
      <c r="J67" s="207">
        <v>0</v>
      </c>
      <c r="K67" s="207">
        <v>0</v>
      </c>
      <c r="L67" s="207">
        <v>0</v>
      </c>
      <c r="M67" s="207">
        <v>0</v>
      </c>
      <c r="N67" s="207">
        <v>0</v>
      </c>
      <c r="O67" s="207">
        <v>1</v>
      </c>
      <c r="P67" s="207">
        <v>1</v>
      </c>
      <c r="Q67" s="207">
        <v>0</v>
      </c>
      <c r="R67" s="207">
        <v>0</v>
      </c>
      <c r="S67" s="207">
        <v>0</v>
      </c>
      <c r="T67" s="207">
        <v>0</v>
      </c>
      <c r="U67" s="207">
        <v>3</v>
      </c>
      <c r="V67" s="207">
        <v>12</v>
      </c>
      <c r="W67" s="207">
        <v>0</v>
      </c>
      <c r="X67" s="207">
        <v>0</v>
      </c>
      <c r="Y67" s="207">
        <v>0</v>
      </c>
      <c r="Z67" s="207">
        <v>0</v>
      </c>
      <c r="AA67" s="207">
        <v>3</v>
      </c>
      <c r="AB67" s="207">
        <v>5</v>
      </c>
      <c r="AC67" s="207">
        <v>0</v>
      </c>
      <c r="AD67" s="207">
        <v>1</v>
      </c>
      <c r="AE67" s="207">
        <v>1</v>
      </c>
      <c r="AF67" s="207">
        <v>0</v>
      </c>
      <c r="AG67" s="207">
        <v>10</v>
      </c>
      <c r="AH67" s="207">
        <v>20</v>
      </c>
      <c r="AI67" s="207">
        <v>0</v>
      </c>
      <c r="AJ67" s="207">
        <v>0</v>
      </c>
      <c r="AK67" s="207">
        <v>0</v>
      </c>
      <c r="AL67" s="207">
        <v>0</v>
      </c>
      <c r="AM67" s="207">
        <f t="shared" si="1"/>
        <v>77</v>
      </c>
    </row>
    <row r="68" spans="1:39" ht="12.75">
      <c r="A68" s="205">
        <v>37</v>
      </c>
      <c r="B68" s="221" t="s">
        <v>67</v>
      </c>
      <c r="C68" s="207">
        <v>2</v>
      </c>
      <c r="D68" s="207">
        <v>2</v>
      </c>
      <c r="E68" s="207">
        <v>0</v>
      </c>
      <c r="F68" s="207">
        <v>0</v>
      </c>
      <c r="G68" s="207">
        <v>0</v>
      </c>
      <c r="H68" s="207">
        <v>0</v>
      </c>
      <c r="I68" s="207">
        <v>0</v>
      </c>
      <c r="J68" s="207">
        <v>0</v>
      </c>
      <c r="K68" s="207">
        <v>0</v>
      </c>
      <c r="L68" s="207">
        <v>6</v>
      </c>
      <c r="M68" s="207">
        <v>10</v>
      </c>
      <c r="N68" s="207">
        <v>0</v>
      </c>
      <c r="O68" s="207">
        <v>1</v>
      </c>
      <c r="P68" s="207">
        <v>1</v>
      </c>
      <c r="Q68" s="207">
        <v>0</v>
      </c>
      <c r="R68" s="207">
        <v>0</v>
      </c>
      <c r="S68" s="207">
        <v>0</v>
      </c>
      <c r="T68" s="207">
        <v>0</v>
      </c>
      <c r="U68" s="207">
        <v>1</v>
      </c>
      <c r="V68" s="207">
        <v>1</v>
      </c>
      <c r="W68" s="207">
        <v>0</v>
      </c>
      <c r="X68" s="207">
        <v>4</v>
      </c>
      <c r="Y68" s="207">
        <v>28</v>
      </c>
      <c r="Z68" s="207">
        <v>2</v>
      </c>
      <c r="AA68" s="207">
        <v>5</v>
      </c>
      <c r="AB68" s="207">
        <v>40</v>
      </c>
      <c r="AC68" s="207">
        <v>10</v>
      </c>
      <c r="AD68" s="207">
        <v>2</v>
      </c>
      <c r="AE68" s="207">
        <v>3</v>
      </c>
      <c r="AF68" s="207">
        <v>0</v>
      </c>
      <c r="AG68" s="207">
        <v>2</v>
      </c>
      <c r="AH68" s="207">
        <v>5</v>
      </c>
      <c r="AI68" s="207">
        <v>0</v>
      </c>
      <c r="AJ68" s="207">
        <v>2</v>
      </c>
      <c r="AK68" s="207">
        <v>4</v>
      </c>
      <c r="AL68" s="207">
        <v>0</v>
      </c>
      <c r="AM68" s="207">
        <f t="shared" si="1"/>
        <v>131</v>
      </c>
    </row>
    <row r="69" spans="1:39" ht="12.75">
      <c r="A69" s="205">
        <v>38</v>
      </c>
      <c r="B69" s="221" t="s">
        <v>68</v>
      </c>
      <c r="C69" s="207">
        <v>7</v>
      </c>
      <c r="D69" s="207">
        <v>28</v>
      </c>
      <c r="E69" s="207">
        <v>2</v>
      </c>
      <c r="F69" s="207">
        <v>4</v>
      </c>
      <c r="G69" s="207">
        <v>6</v>
      </c>
      <c r="H69" s="207">
        <v>0</v>
      </c>
      <c r="I69" s="207">
        <v>9</v>
      </c>
      <c r="J69" s="207">
        <v>17</v>
      </c>
      <c r="K69" s="207">
        <v>4</v>
      </c>
      <c r="L69" s="207">
        <v>9</v>
      </c>
      <c r="M69" s="207">
        <v>19</v>
      </c>
      <c r="N69" s="207">
        <v>6</v>
      </c>
      <c r="O69" s="207">
        <v>2</v>
      </c>
      <c r="P69" s="207">
        <v>7</v>
      </c>
      <c r="Q69" s="207">
        <v>2</v>
      </c>
      <c r="R69" s="207">
        <v>12</v>
      </c>
      <c r="S69" s="207">
        <v>26</v>
      </c>
      <c r="T69" s="207">
        <v>5</v>
      </c>
      <c r="U69" s="207">
        <v>7</v>
      </c>
      <c r="V69" s="207">
        <v>9</v>
      </c>
      <c r="W69" s="207">
        <v>0</v>
      </c>
      <c r="X69" s="207">
        <v>10</v>
      </c>
      <c r="Y69" s="207">
        <v>46</v>
      </c>
      <c r="Z69" s="207">
        <v>3</v>
      </c>
      <c r="AA69" s="207">
        <v>13</v>
      </c>
      <c r="AB69" s="207">
        <v>27</v>
      </c>
      <c r="AC69" s="207">
        <v>1</v>
      </c>
      <c r="AD69" s="207">
        <v>25</v>
      </c>
      <c r="AE69" s="207">
        <v>71</v>
      </c>
      <c r="AF69" s="207">
        <v>6</v>
      </c>
      <c r="AG69" s="207">
        <v>7</v>
      </c>
      <c r="AH69" s="207">
        <v>27</v>
      </c>
      <c r="AI69" s="207">
        <v>0</v>
      </c>
      <c r="AJ69" s="207">
        <v>3</v>
      </c>
      <c r="AK69" s="207">
        <v>20</v>
      </c>
      <c r="AL69" s="207">
        <v>1</v>
      </c>
      <c r="AM69" s="207">
        <f t="shared" si="1"/>
        <v>441</v>
      </c>
    </row>
    <row r="70" spans="1:39" ht="12.75">
      <c r="A70" s="205">
        <v>39</v>
      </c>
      <c r="B70" s="221" t="s">
        <v>69</v>
      </c>
      <c r="C70" s="207">
        <v>1</v>
      </c>
      <c r="D70" s="207">
        <v>8</v>
      </c>
      <c r="E70" s="207">
        <v>0</v>
      </c>
      <c r="F70" s="207">
        <v>1</v>
      </c>
      <c r="G70" s="207">
        <v>3</v>
      </c>
      <c r="H70" s="207">
        <v>0</v>
      </c>
      <c r="I70" s="207">
        <v>0</v>
      </c>
      <c r="J70" s="207">
        <v>0</v>
      </c>
      <c r="K70" s="207">
        <v>0</v>
      </c>
      <c r="L70" s="207">
        <v>3</v>
      </c>
      <c r="M70" s="207">
        <v>4</v>
      </c>
      <c r="N70" s="207">
        <v>0</v>
      </c>
      <c r="O70" s="207">
        <v>2</v>
      </c>
      <c r="P70" s="207">
        <v>2</v>
      </c>
      <c r="Q70" s="207">
        <v>2</v>
      </c>
      <c r="R70" s="207">
        <v>1</v>
      </c>
      <c r="S70" s="207">
        <v>0</v>
      </c>
      <c r="T70" s="207">
        <v>0</v>
      </c>
      <c r="U70" s="207">
        <v>2</v>
      </c>
      <c r="V70" s="207">
        <v>5</v>
      </c>
      <c r="W70" s="207">
        <v>0</v>
      </c>
      <c r="X70" s="207">
        <v>3</v>
      </c>
      <c r="Y70" s="207">
        <v>6</v>
      </c>
      <c r="Z70" s="207">
        <v>0</v>
      </c>
      <c r="AA70" s="207">
        <v>2</v>
      </c>
      <c r="AB70" s="207">
        <v>24</v>
      </c>
      <c r="AC70" s="207">
        <v>0</v>
      </c>
      <c r="AD70" s="207">
        <v>1</v>
      </c>
      <c r="AE70" s="207">
        <v>3</v>
      </c>
      <c r="AF70" s="207">
        <v>1</v>
      </c>
      <c r="AG70" s="207">
        <v>3</v>
      </c>
      <c r="AH70" s="207">
        <v>6</v>
      </c>
      <c r="AI70" s="207">
        <v>0</v>
      </c>
      <c r="AJ70" s="207">
        <v>1</v>
      </c>
      <c r="AK70" s="207">
        <v>1</v>
      </c>
      <c r="AL70" s="207">
        <v>0</v>
      </c>
      <c r="AM70" s="207">
        <f t="shared" si="1"/>
        <v>85</v>
      </c>
    </row>
    <row r="71" spans="1:39" ht="12.75">
      <c r="A71" s="205">
        <v>40</v>
      </c>
      <c r="B71" s="221" t="s">
        <v>70</v>
      </c>
      <c r="C71" s="207">
        <v>9</v>
      </c>
      <c r="D71" s="207">
        <v>8</v>
      </c>
      <c r="E71" s="207">
        <v>0</v>
      </c>
      <c r="F71" s="207">
        <v>2</v>
      </c>
      <c r="G71" s="207">
        <v>10</v>
      </c>
      <c r="H71" s="207">
        <v>0</v>
      </c>
      <c r="I71" s="207">
        <v>2</v>
      </c>
      <c r="J71" s="207">
        <v>7</v>
      </c>
      <c r="K71" s="207">
        <v>0</v>
      </c>
      <c r="L71" s="207">
        <v>1</v>
      </c>
      <c r="M71" s="207">
        <v>3</v>
      </c>
      <c r="N71" s="207">
        <v>0</v>
      </c>
      <c r="O71" s="207">
        <v>24</v>
      </c>
      <c r="P71" s="207">
        <v>57</v>
      </c>
      <c r="Q71" s="207">
        <v>0</v>
      </c>
      <c r="R71" s="207">
        <v>1</v>
      </c>
      <c r="S71" s="207">
        <v>3</v>
      </c>
      <c r="T71" s="207">
        <v>0</v>
      </c>
      <c r="U71" s="207">
        <v>0</v>
      </c>
      <c r="V71" s="207">
        <v>0</v>
      </c>
      <c r="W71" s="207">
        <v>0</v>
      </c>
      <c r="X71" s="207">
        <v>4</v>
      </c>
      <c r="Y71" s="207">
        <v>8</v>
      </c>
      <c r="Z71" s="207">
        <v>0</v>
      </c>
      <c r="AA71" s="207">
        <v>2</v>
      </c>
      <c r="AB71" s="207">
        <v>22</v>
      </c>
      <c r="AC71" s="207">
        <v>0</v>
      </c>
      <c r="AD71" s="207">
        <v>25</v>
      </c>
      <c r="AE71" s="207">
        <v>56</v>
      </c>
      <c r="AF71" s="207">
        <v>0</v>
      </c>
      <c r="AG71" s="207">
        <v>6</v>
      </c>
      <c r="AH71" s="207">
        <v>16</v>
      </c>
      <c r="AI71" s="207">
        <v>0</v>
      </c>
      <c r="AJ71" s="207">
        <v>1</v>
      </c>
      <c r="AK71" s="207">
        <v>4</v>
      </c>
      <c r="AL71" s="207">
        <v>0</v>
      </c>
      <c r="AM71" s="207">
        <f t="shared" si="1"/>
        <v>271</v>
      </c>
    </row>
    <row r="72" spans="1:39" ht="12.75">
      <c r="A72" s="222">
        <v>41</v>
      </c>
      <c r="B72" s="223" t="s">
        <v>71</v>
      </c>
      <c r="C72" s="214">
        <v>2</v>
      </c>
      <c r="D72" s="214">
        <v>3</v>
      </c>
      <c r="E72" s="214">
        <v>0</v>
      </c>
      <c r="F72" s="214">
        <v>1</v>
      </c>
      <c r="G72" s="214">
        <v>1</v>
      </c>
      <c r="H72" s="214">
        <v>0</v>
      </c>
      <c r="I72" s="214">
        <v>20</v>
      </c>
      <c r="J72" s="214">
        <v>39</v>
      </c>
      <c r="K72" s="214">
        <v>2</v>
      </c>
      <c r="L72" s="214">
        <v>16</v>
      </c>
      <c r="M72" s="214">
        <v>40</v>
      </c>
      <c r="N72" s="214">
        <v>0</v>
      </c>
      <c r="O72" s="214">
        <v>1</v>
      </c>
      <c r="P72" s="214">
        <v>3</v>
      </c>
      <c r="Q72" s="214">
        <v>0</v>
      </c>
      <c r="R72" s="214">
        <v>0</v>
      </c>
      <c r="S72" s="214">
        <v>0</v>
      </c>
      <c r="T72" s="214">
        <v>0</v>
      </c>
      <c r="U72" s="214">
        <v>0</v>
      </c>
      <c r="V72" s="214">
        <v>0</v>
      </c>
      <c r="W72" s="214">
        <v>0</v>
      </c>
      <c r="X72" s="214">
        <v>1</v>
      </c>
      <c r="Y72" s="214">
        <v>3</v>
      </c>
      <c r="Z72" s="214">
        <v>0</v>
      </c>
      <c r="AA72" s="214">
        <v>5</v>
      </c>
      <c r="AB72" s="214">
        <v>6</v>
      </c>
      <c r="AC72" s="214">
        <v>0</v>
      </c>
      <c r="AD72" s="214">
        <v>3</v>
      </c>
      <c r="AE72" s="214">
        <v>4</v>
      </c>
      <c r="AF72" s="214">
        <v>0</v>
      </c>
      <c r="AG72" s="214">
        <v>12</v>
      </c>
      <c r="AH72" s="214">
        <v>12</v>
      </c>
      <c r="AI72" s="214">
        <v>0</v>
      </c>
      <c r="AJ72" s="214">
        <v>1</v>
      </c>
      <c r="AK72" s="214">
        <v>5</v>
      </c>
      <c r="AL72" s="214">
        <v>0</v>
      </c>
      <c r="AM72" s="214">
        <f t="shared" si="1"/>
        <v>180</v>
      </c>
    </row>
    <row r="73" spans="1:39" ht="12.75">
      <c r="A73" s="224"/>
      <c r="B73" s="225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</row>
    <row r="74" spans="1:39" ht="12.75">
      <c r="A74" s="226" t="s">
        <v>72</v>
      </c>
      <c r="B74" s="22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</row>
    <row r="75" spans="1:39" ht="12.75">
      <c r="A75" s="228">
        <v>1</v>
      </c>
      <c r="B75" s="220" t="s">
        <v>73</v>
      </c>
      <c r="C75" s="204">
        <v>36</v>
      </c>
      <c r="D75" s="204">
        <v>164</v>
      </c>
      <c r="E75" s="204">
        <v>75</v>
      </c>
      <c r="F75" s="204">
        <v>25</v>
      </c>
      <c r="G75" s="204">
        <v>110</v>
      </c>
      <c r="H75" s="204">
        <v>1</v>
      </c>
      <c r="I75" s="204">
        <v>165</v>
      </c>
      <c r="J75" s="204">
        <v>573</v>
      </c>
      <c r="K75" s="204">
        <v>42</v>
      </c>
      <c r="L75" s="204">
        <v>46</v>
      </c>
      <c r="M75" s="204">
        <v>108</v>
      </c>
      <c r="N75" s="204">
        <v>9</v>
      </c>
      <c r="O75" s="204">
        <v>25</v>
      </c>
      <c r="P75" s="204">
        <v>83</v>
      </c>
      <c r="Q75" s="204">
        <v>11</v>
      </c>
      <c r="R75" s="204">
        <v>56</v>
      </c>
      <c r="S75" s="204">
        <v>578</v>
      </c>
      <c r="T75" s="204">
        <v>14</v>
      </c>
      <c r="U75" s="204">
        <v>80</v>
      </c>
      <c r="V75" s="204">
        <v>175</v>
      </c>
      <c r="W75" s="204">
        <v>11</v>
      </c>
      <c r="X75" s="204">
        <v>73</v>
      </c>
      <c r="Y75" s="204">
        <v>179</v>
      </c>
      <c r="Z75" s="204">
        <v>17</v>
      </c>
      <c r="AA75" s="204">
        <v>54</v>
      </c>
      <c r="AB75" s="204">
        <v>147</v>
      </c>
      <c r="AC75" s="204">
        <v>17</v>
      </c>
      <c r="AD75" s="204">
        <v>86</v>
      </c>
      <c r="AE75" s="204">
        <v>271</v>
      </c>
      <c r="AF75" s="204">
        <v>23</v>
      </c>
      <c r="AG75" s="204">
        <v>73</v>
      </c>
      <c r="AH75" s="204">
        <v>239</v>
      </c>
      <c r="AI75" s="204">
        <v>26</v>
      </c>
      <c r="AJ75" s="204">
        <v>27</v>
      </c>
      <c r="AK75" s="204">
        <v>196</v>
      </c>
      <c r="AL75" s="204">
        <v>17</v>
      </c>
      <c r="AM75" s="204">
        <f>SUM(C75:AL75)</f>
        <v>3832</v>
      </c>
    </row>
    <row r="76" spans="1:39" ht="12.75">
      <c r="A76" s="229">
        <v>2</v>
      </c>
      <c r="B76" s="221" t="s">
        <v>74</v>
      </c>
      <c r="C76" s="207">
        <v>49</v>
      </c>
      <c r="D76" s="207">
        <v>99</v>
      </c>
      <c r="E76" s="207">
        <v>1</v>
      </c>
      <c r="F76" s="207">
        <v>23</v>
      </c>
      <c r="G76" s="207">
        <v>60</v>
      </c>
      <c r="H76" s="207">
        <v>5</v>
      </c>
      <c r="I76" s="207">
        <v>27</v>
      </c>
      <c r="J76" s="207">
        <v>110</v>
      </c>
      <c r="K76" s="207">
        <v>3</v>
      </c>
      <c r="L76" s="207">
        <v>38</v>
      </c>
      <c r="M76" s="207">
        <v>115</v>
      </c>
      <c r="N76" s="207">
        <v>6</v>
      </c>
      <c r="O76" s="207">
        <v>5</v>
      </c>
      <c r="P76" s="207">
        <v>10</v>
      </c>
      <c r="Q76" s="207">
        <v>0</v>
      </c>
      <c r="R76" s="207">
        <v>2</v>
      </c>
      <c r="S76" s="207">
        <v>3</v>
      </c>
      <c r="T76" s="207">
        <v>0</v>
      </c>
      <c r="U76" s="207">
        <v>3</v>
      </c>
      <c r="V76" s="207">
        <v>33</v>
      </c>
      <c r="W76" s="207">
        <v>19</v>
      </c>
      <c r="X76" s="207">
        <v>8</v>
      </c>
      <c r="Y76" s="207">
        <v>9</v>
      </c>
      <c r="Z76" s="207">
        <v>0</v>
      </c>
      <c r="AA76" s="207">
        <v>13</v>
      </c>
      <c r="AB76" s="207">
        <v>27</v>
      </c>
      <c r="AC76" s="207">
        <v>2</v>
      </c>
      <c r="AD76" s="207">
        <v>9</v>
      </c>
      <c r="AE76" s="207">
        <v>24</v>
      </c>
      <c r="AF76" s="207">
        <v>7</v>
      </c>
      <c r="AG76" s="207">
        <v>19</v>
      </c>
      <c r="AH76" s="207">
        <v>61</v>
      </c>
      <c r="AI76" s="207">
        <v>8</v>
      </c>
      <c r="AJ76" s="207">
        <v>3</v>
      </c>
      <c r="AK76" s="207">
        <v>4</v>
      </c>
      <c r="AL76" s="207">
        <v>0</v>
      </c>
      <c r="AM76" s="207">
        <f aca="true" t="shared" si="2" ref="AM76:AM83">SUM(C76:AL76)</f>
        <v>805</v>
      </c>
    </row>
    <row r="77" spans="1:39" ht="12.75">
      <c r="A77" s="229">
        <v>3</v>
      </c>
      <c r="B77" s="221" t="s">
        <v>75</v>
      </c>
      <c r="C77" s="207">
        <v>7</v>
      </c>
      <c r="D77" s="207">
        <v>36</v>
      </c>
      <c r="E77" s="207">
        <v>1</v>
      </c>
      <c r="F77" s="207">
        <v>9</v>
      </c>
      <c r="G77" s="207">
        <v>18</v>
      </c>
      <c r="H77" s="207">
        <v>1</v>
      </c>
      <c r="I77" s="207">
        <v>3</v>
      </c>
      <c r="J77" s="207">
        <v>8</v>
      </c>
      <c r="K77" s="207">
        <v>4</v>
      </c>
      <c r="L77" s="207">
        <v>6</v>
      </c>
      <c r="M77" s="207">
        <v>13</v>
      </c>
      <c r="N77" s="207">
        <v>6</v>
      </c>
      <c r="O77" s="207">
        <v>9</v>
      </c>
      <c r="P77" s="207">
        <v>70</v>
      </c>
      <c r="Q77" s="207">
        <v>5</v>
      </c>
      <c r="R77" s="207">
        <v>5</v>
      </c>
      <c r="S77" s="207">
        <v>26</v>
      </c>
      <c r="T77" s="207">
        <v>0</v>
      </c>
      <c r="U77" s="207">
        <v>8</v>
      </c>
      <c r="V77" s="207">
        <v>64</v>
      </c>
      <c r="W77" s="207">
        <v>23</v>
      </c>
      <c r="X77" s="207">
        <v>24</v>
      </c>
      <c r="Y77" s="207">
        <v>108</v>
      </c>
      <c r="Z77" s="207">
        <v>17</v>
      </c>
      <c r="AA77" s="207">
        <v>6</v>
      </c>
      <c r="AB77" s="207">
        <v>18</v>
      </c>
      <c r="AC77" s="207">
        <v>2</v>
      </c>
      <c r="AD77" s="207">
        <v>17</v>
      </c>
      <c r="AE77" s="207">
        <v>33</v>
      </c>
      <c r="AF77" s="207">
        <v>5</v>
      </c>
      <c r="AG77" s="207">
        <v>61</v>
      </c>
      <c r="AH77" s="207">
        <v>157</v>
      </c>
      <c r="AI77" s="207">
        <v>7</v>
      </c>
      <c r="AJ77" s="207">
        <v>3</v>
      </c>
      <c r="AK77" s="207">
        <v>6</v>
      </c>
      <c r="AL77" s="207">
        <v>2</v>
      </c>
      <c r="AM77" s="207">
        <f t="shared" si="2"/>
        <v>788</v>
      </c>
    </row>
    <row r="78" spans="1:39" ht="12.75">
      <c r="A78" s="229">
        <v>4</v>
      </c>
      <c r="B78" s="221" t="s">
        <v>76</v>
      </c>
      <c r="C78" s="207">
        <v>14</v>
      </c>
      <c r="D78" s="207">
        <v>22</v>
      </c>
      <c r="E78" s="207">
        <v>0</v>
      </c>
      <c r="F78" s="207">
        <v>7</v>
      </c>
      <c r="G78" s="207">
        <v>19</v>
      </c>
      <c r="H78" s="207">
        <v>1</v>
      </c>
      <c r="I78" s="207">
        <v>3</v>
      </c>
      <c r="J78" s="207">
        <v>16</v>
      </c>
      <c r="K78" s="207">
        <v>2</v>
      </c>
      <c r="L78" s="207">
        <v>3</v>
      </c>
      <c r="M78" s="207">
        <v>5</v>
      </c>
      <c r="N78" s="207">
        <v>1</v>
      </c>
      <c r="O78" s="207">
        <v>0</v>
      </c>
      <c r="P78" s="207">
        <v>0</v>
      </c>
      <c r="Q78" s="207">
        <v>0</v>
      </c>
      <c r="R78" s="207">
        <v>3</v>
      </c>
      <c r="S78" s="207">
        <v>9</v>
      </c>
      <c r="T78" s="207">
        <v>2</v>
      </c>
      <c r="U78" s="207">
        <v>23</v>
      </c>
      <c r="V78" s="207">
        <v>183</v>
      </c>
      <c r="W78" s="207">
        <v>0</v>
      </c>
      <c r="X78" s="207">
        <v>4</v>
      </c>
      <c r="Y78" s="207">
        <v>5</v>
      </c>
      <c r="Z78" s="207">
        <v>0</v>
      </c>
      <c r="AA78" s="207">
        <v>14</v>
      </c>
      <c r="AB78" s="207">
        <v>59</v>
      </c>
      <c r="AC78" s="207">
        <v>6</v>
      </c>
      <c r="AD78" s="207">
        <v>28</v>
      </c>
      <c r="AE78" s="207">
        <v>81</v>
      </c>
      <c r="AF78" s="207">
        <v>10</v>
      </c>
      <c r="AG78" s="207">
        <v>5</v>
      </c>
      <c r="AH78" s="207">
        <v>12</v>
      </c>
      <c r="AI78" s="207">
        <v>0</v>
      </c>
      <c r="AJ78" s="207">
        <v>2</v>
      </c>
      <c r="AK78" s="207">
        <v>3</v>
      </c>
      <c r="AL78" s="207">
        <v>0</v>
      </c>
      <c r="AM78" s="207">
        <f t="shared" si="2"/>
        <v>542</v>
      </c>
    </row>
    <row r="79" spans="1:39" ht="12.75">
      <c r="A79" s="229">
        <v>5</v>
      </c>
      <c r="B79" s="221" t="s">
        <v>77</v>
      </c>
      <c r="C79" s="207">
        <v>1</v>
      </c>
      <c r="D79" s="207">
        <v>2</v>
      </c>
      <c r="E79" s="207">
        <v>1</v>
      </c>
      <c r="F79" s="207">
        <v>0</v>
      </c>
      <c r="G79" s="207">
        <v>0</v>
      </c>
      <c r="H79" s="207">
        <v>0</v>
      </c>
      <c r="I79" s="207">
        <v>4</v>
      </c>
      <c r="J79" s="207">
        <v>7</v>
      </c>
      <c r="K79" s="207">
        <v>0</v>
      </c>
      <c r="L79" s="207">
        <v>5</v>
      </c>
      <c r="M79" s="207">
        <v>23</v>
      </c>
      <c r="N79" s="207">
        <v>13</v>
      </c>
      <c r="O79" s="207">
        <v>35</v>
      </c>
      <c r="P79" s="207">
        <v>217</v>
      </c>
      <c r="Q79" s="207">
        <v>23</v>
      </c>
      <c r="R79" s="207">
        <v>0</v>
      </c>
      <c r="S79" s="207">
        <v>0</v>
      </c>
      <c r="T79" s="207">
        <v>0</v>
      </c>
      <c r="U79" s="207">
        <v>3</v>
      </c>
      <c r="V79" s="207">
        <v>2</v>
      </c>
      <c r="W79" s="207">
        <v>0</v>
      </c>
      <c r="X79" s="207">
        <v>9</v>
      </c>
      <c r="Y79" s="207">
        <v>19</v>
      </c>
      <c r="Z79" s="207">
        <v>4</v>
      </c>
      <c r="AA79" s="207">
        <v>131</v>
      </c>
      <c r="AB79" s="207">
        <v>31</v>
      </c>
      <c r="AC79" s="207">
        <v>0</v>
      </c>
      <c r="AD79" s="207">
        <v>7</v>
      </c>
      <c r="AE79" s="207">
        <v>14</v>
      </c>
      <c r="AF79" s="207">
        <v>0</v>
      </c>
      <c r="AG79" s="207">
        <v>7</v>
      </c>
      <c r="AH79" s="207">
        <v>11</v>
      </c>
      <c r="AI79" s="207">
        <v>0</v>
      </c>
      <c r="AJ79" s="207">
        <v>3</v>
      </c>
      <c r="AK79" s="207">
        <v>6</v>
      </c>
      <c r="AL79" s="207">
        <v>0</v>
      </c>
      <c r="AM79" s="207">
        <f t="shared" si="2"/>
        <v>578</v>
      </c>
    </row>
    <row r="80" spans="1:39" ht="12.75">
      <c r="A80" s="229">
        <v>6</v>
      </c>
      <c r="B80" s="221" t="s">
        <v>78</v>
      </c>
      <c r="C80" s="207">
        <v>137</v>
      </c>
      <c r="D80" s="207">
        <v>974</v>
      </c>
      <c r="E80" s="207">
        <v>4</v>
      </c>
      <c r="F80" s="207">
        <v>13</v>
      </c>
      <c r="G80" s="207">
        <v>33</v>
      </c>
      <c r="H80" s="207">
        <v>10</v>
      </c>
      <c r="I80" s="207">
        <v>8</v>
      </c>
      <c r="J80" s="207">
        <v>110</v>
      </c>
      <c r="K80" s="207">
        <v>0</v>
      </c>
      <c r="L80" s="207">
        <v>10</v>
      </c>
      <c r="M80" s="207">
        <v>102</v>
      </c>
      <c r="N80" s="207">
        <v>42</v>
      </c>
      <c r="O80" s="207">
        <v>1</v>
      </c>
      <c r="P80" s="207">
        <v>0</v>
      </c>
      <c r="Q80" s="207">
        <v>0</v>
      </c>
      <c r="R80" s="207">
        <v>2</v>
      </c>
      <c r="S80" s="207">
        <v>1</v>
      </c>
      <c r="T80" s="207">
        <v>0</v>
      </c>
      <c r="U80" s="207">
        <v>2</v>
      </c>
      <c r="V80" s="207">
        <v>8</v>
      </c>
      <c r="W80" s="207">
        <v>0</v>
      </c>
      <c r="X80" s="207">
        <v>8</v>
      </c>
      <c r="Y80" s="207">
        <v>24</v>
      </c>
      <c r="Z80" s="207">
        <v>17</v>
      </c>
      <c r="AA80" s="207">
        <v>13</v>
      </c>
      <c r="AB80" s="207">
        <v>40</v>
      </c>
      <c r="AC80" s="207">
        <v>0</v>
      </c>
      <c r="AD80" s="207">
        <v>45</v>
      </c>
      <c r="AE80" s="207">
        <v>484</v>
      </c>
      <c r="AF80" s="207">
        <v>48</v>
      </c>
      <c r="AG80" s="207">
        <v>5</v>
      </c>
      <c r="AH80" s="207">
        <v>15</v>
      </c>
      <c r="AI80" s="207">
        <v>0</v>
      </c>
      <c r="AJ80" s="207">
        <v>3</v>
      </c>
      <c r="AK80" s="207">
        <v>17</v>
      </c>
      <c r="AL80" s="207">
        <v>0</v>
      </c>
      <c r="AM80" s="207">
        <f t="shared" si="2"/>
        <v>2176</v>
      </c>
    </row>
    <row r="81" spans="1:39" ht="12.75">
      <c r="A81" s="229">
        <v>7</v>
      </c>
      <c r="B81" s="221" t="s">
        <v>79</v>
      </c>
      <c r="C81" s="207">
        <v>11</v>
      </c>
      <c r="D81" s="207">
        <v>65</v>
      </c>
      <c r="E81" s="207">
        <v>13</v>
      </c>
      <c r="F81" s="207">
        <v>0</v>
      </c>
      <c r="G81" s="207">
        <v>0</v>
      </c>
      <c r="H81" s="207">
        <v>0</v>
      </c>
      <c r="I81" s="207">
        <v>0</v>
      </c>
      <c r="J81" s="207">
        <v>0</v>
      </c>
      <c r="K81" s="207">
        <v>0</v>
      </c>
      <c r="L81" s="207">
        <v>0</v>
      </c>
      <c r="M81" s="207">
        <v>0</v>
      </c>
      <c r="N81" s="207">
        <v>0</v>
      </c>
      <c r="O81" s="207">
        <v>0</v>
      </c>
      <c r="P81" s="207">
        <v>0</v>
      </c>
      <c r="Q81" s="207">
        <v>0</v>
      </c>
      <c r="R81" s="207">
        <v>0</v>
      </c>
      <c r="S81" s="207">
        <v>0</v>
      </c>
      <c r="T81" s="207">
        <v>0</v>
      </c>
      <c r="U81" s="207">
        <v>3</v>
      </c>
      <c r="V81" s="207">
        <v>9</v>
      </c>
      <c r="W81" s="207">
        <v>0</v>
      </c>
      <c r="X81" s="207">
        <v>5</v>
      </c>
      <c r="Y81" s="207">
        <v>13</v>
      </c>
      <c r="Z81" s="207">
        <v>1</v>
      </c>
      <c r="AA81" s="207">
        <v>3</v>
      </c>
      <c r="AB81" s="207">
        <v>8</v>
      </c>
      <c r="AC81" s="207">
        <v>1</v>
      </c>
      <c r="AD81" s="207">
        <v>6</v>
      </c>
      <c r="AE81" s="207">
        <v>15</v>
      </c>
      <c r="AF81" s="207">
        <v>2</v>
      </c>
      <c r="AG81" s="207">
        <v>9</v>
      </c>
      <c r="AH81" s="207">
        <v>32</v>
      </c>
      <c r="AI81" s="207">
        <v>2</v>
      </c>
      <c r="AJ81" s="207">
        <v>2</v>
      </c>
      <c r="AK81" s="207">
        <v>2</v>
      </c>
      <c r="AL81" s="207">
        <v>0</v>
      </c>
      <c r="AM81" s="207">
        <f t="shared" si="2"/>
        <v>202</v>
      </c>
    </row>
    <row r="82" spans="1:39" ht="12.75">
      <c r="A82" s="229">
        <v>8</v>
      </c>
      <c r="B82" s="221" t="s">
        <v>80</v>
      </c>
      <c r="C82" s="207">
        <v>3</v>
      </c>
      <c r="D82" s="207">
        <v>2</v>
      </c>
      <c r="E82" s="207">
        <v>0</v>
      </c>
      <c r="F82" s="207">
        <v>11</v>
      </c>
      <c r="G82" s="207">
        <v>121</v>
      </c>
      <c r="H82" s="207">
        <v>155</v>
      </c>
      <c r="I82" s="207">
        <v>24</v>
      </c>
      <c r="J82" s="207">
        <v>39</v>
      </c>
      <c r="K82" s="207">
        <v>0</v>
      </c>
      <c r="L82" s="207">
        <v>3</v>
      </c>
      <c r="M82" s="207">
        <v>11</v>
      </c>
      <c r="N82" s="207">
        <v>0</v>
      </c>
      <c r="O82" s="207">
        <v>2</v>
      </c>
      <c r="P82" s="207">
        <v>3</v>
      </c>
      <c r="Q82" s="207">
        <v>0</v>
      </c>
      <c r="R82" s="207">
        <v>1</v>
      </c>
      <c r="S82" s="207">
        <v>4</v>
      </c>
      <c r="T82" s="207">
        <v>0</v>
      </c>
      <c r="U82" s="207">
        <v>3</v>
      </c>
      <c r="V82" s="207">
        <v>9</v>
      </c>
      <c r="W82" s="207">
        <v>0</v>
      </c>
      <c r="X82" s="207">
        <v>7</v>
      </c>
      <c r="Y82" s="207">
        <v>14</v>
      </c>
      <c r="Z82" s="207">
        <v>1</v>
      </c>
      <c r="AA82" s="207">
        <v>0</v>
      </c>
      <c r="AB82" s="207">
        <v>0</v>
      </c>
      <c r="AC82" s="207">
        <v>0</v>
      </c>
      <c r="AD82" s="207">
        <v>19</v>
      </c>
      <c r="AE82" s="207">
        <v>51</v>
      </c>
      <c r="AF82" s="207">
        <v>1</v>
      </c>
      <c r="AG82" s="207">
        <v>13</v>
      </c>
      <c r="AH82" s="207">
        <v>25</v>
      </c>
      <c r="AI82" s="207">
        <v>0</v>
      </c>
      <c r="AJ82" s="207">
        <v>1</v>
      </c>
      <c r="AK82" s="207">
        <v>2</v>
      </c>
      <c r="AL82" s="207">
        <v>0</v>
      </c>
      <c r="AM82" s="207">
        <f t="shared" si="2"/>
        <v>525</v>
      </c>
    </row>
    <row r="83" spans="1:39" ht="12.75">
      <c r="A83" s="230">
        <v>9</v>
      </c>
      <c r="B83" s="223" t="s">
        <v>81</v>
      </c>
      <c r="C83" s="214">
        <v>13</v>
      </c>
      <c r="D83" s="214">
        <v>114</v>
      </c>
      <c r="E83" s="214">
        <v>47</v>
      </c>
      <c r="F83" s="214">
        <v>19</v>
      </c>
      <c r="G83" s="214">
        <v>49</v>
      </c>
      <c r="H83" s="214">
        <v>15</v>
      </c>
      <c r="I83" s="214">
        <v>6</v>
      </c>
      <c r="J83" s="214">
        <v>24</v>
      </c>
      <c r="K83" s="214">
        <v>3</v>
      </c>
      <c r="L83" s="214">
        <v>5</v>
      </c>
      <c r="M83" s="214">
        <v>15</v>
      </c>
      <c r="N83" s="214">
        <v>4</v>
      </c>
      <c r="O83" s="214">
        <v>52</v>
      </c>
      <c r="P83" s="214">
        <v>113</v>
      </c>
      <c r="Q83" s="214">
        <v>5</v>
      </c>
      <c r="R83" s="214">
        <v>27</v>
      </c>
      <c r="S83" s="214">
        <v>84</v>
      </c>
      <c r="T83" s="214">
        <v>39</v>
      </c>
      <c r="U83" s="214">
        <v>17</v>
      </c>
      <c r="V83" s="214">
        <v>40</v>
      </c>
      <c r="W83" s="214">
        <v>1</v>
      </c>
      <c r="X83" s="214">
        <v>57</v>
      </c>
      <c r="Y83" s="214">
        <v>119</v>
      </c>
      <c r="Z83" s="214">
        <v>9</v>
      </c>
      <c r="AA83" s="214">
        <v>85</v>
      </c>
      <c r="AB83" s="214">
        <v>197</v>
      </c>
      <c r="AC83" s="214">
        <v>18</v>
      </c>
      <c r="AD83" s="214">
        <v>55</v>
      </c>
      <c r="AE83" s="214">
        <v>155</v>
      </c>
      <c r="AF83" s="214">
        <v>1</v>
      </c>
      <c r="AG83" s="214">
        <v>11</v>
      </c>
      <c r="AH83" s="214">
        <v>32</v>
      </c>
      <c r="AI83" s="214">
        <v>7</v>
      </c>
      <c r="AJ83" s="214">
        <v>21</v>
      </c>
      <c r="AK83" s="214">
        <v>47</v>
      </c>
      <c r="AL83" s="214">
        <v>2</v>
      </c>
      <c r="AM83" s="214">
        <f t="shared" si="2"/>
        <v>1508</v>
      </c>
    </row>
    <row r="84" spans="1:39" ht="12.75">
      <c r="A84" s="231"/>
      <c r="B84" s="225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</row>
    <row r="85" spans="1:39" ht="12.75">
      <c r="A85" s="226" t="s">
        <v>82</v>
      </c>
      <c r="B85" s="232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17"/>
      <c r="AH85" s="217"/>
      <c r="AI85" s="217"/>
      <c r="AJ85" s="217"/>
      <c r="AK85" s="217"/>
      <c r="AL85" s="217"/>
      <c r="AM85" s="217"/>
    </row>
    <row r="86" spans="1:39" ht="12.75">
      <c r="A86" s="234">
        <v>1</v>
      </c>
      <c r="B86" s="235" t="s">
        <v>83</v>
      </c>
      <c r="C86" s="236">
        <v>0</v>
      </c>
      <c r="D86" s="237">
        <v>0</v>
      </c>
      <c r="E86" s="238">
        <v>0</v>
      </c>
      <c r="F86" s="238">
        <v>1</v>
      </c>
      <c r="G86" s="238">
        <v>1</v>
      </c>
      <c r="H86" s="238">
        <v>0</v>
      </c>
      <c r="I86" s="238">
        <v>0</v>
      </c>
      <c r="J86" s="238">
        <v>0</v>
      </c>
      <c r="K86" s="238">
        <v>0</v>
      </c>
      <c r="L86" s="238">
        <v>0</v>
      </c>
      <c r="M86" s="238">
        <v>0</v>
      </c>
      <c r="N86" s="238">
        <v>0</v>
      </c>
      <c r="O86" s="238">
        <v>1</v>
      </c>
      <c r="P86" s="238">
        <v>1</v>
      </c>
      <c r="Q86" s="238">
        <v>0</v>
      </c>
      <c r="R86" s="238">
        <v>0</v>
      </c>
      <c r="S86" s="238">
        <v>0</v>
      </c>
      <c r="T86" s="238">
        <v>0</v>
      </c>
      <c r="U86" s="238">
        <v>1</v>
      </c>
      <c r="V86" s="238">
        <v>1</v>
      </c>
      <c r="W86" s="238">
        <v>0</v>
      </c>
      <c r="X86" s="238">
        <v>1</v>
      </c>
      <c r="Y86" s="238">
        <v>0</v>
      </c>
      <c r="Z86" s="238">
        <v>0</v>
      </c>
      <c r="AA86" s="238">
        <v>1</v>
      </c>
      <c r="AB86" s="238">
        <v>2</v>
      </c>
      <c r="AC86" s="238">
        <v>0</v>
      </c>
      <c r="AD86" s="238">
        <v>6</v>
      </c>
      <c r="AE86" s="238">
        <v>10</v>
      </c>
      <c r="AF86" s="239">
        <v>2</v>
      </c>
      <c r="AG86" s="240">
        <v>1</v>
      </c>
      <c r="AH86" s="240">
        <v>1</v>
      </c>
      <c r="AI86" s="240">
        <v>0</v>
      </c>
      <c r="AJ86" s="240">
        <v>1</v>
      </c>
      <c r="AK86" s="240">
        <v>2</v>
      </c>
      <c r="AL86" s="240">
        <v>0</v>
      </c>
      <c r="AM86" s="240">
        <f>SUM(C86:AL86)</f>
        <v>33</v>
      </c>
    </row>
    <row r="87" spans="1:39" ht="12.75">
      <c r="A87" s="241"/>
      <c r="B87" s="242" t="s">
        <v>150</v>
      </c>
      <c r="C87" s="243">
        <f aca="true" t="shared" si="3" ref="C87:AF87">SUM(C4:C86)</f>
        <v>9190</v>
      </c>
      <c r="D87" s="243">
        <f t="shared" si="3"/>
        <v>44227</v>
      </c>
      <c r="E87" s="243">
        <f t="shared" si="3"/>
        <v>9996</v>
      </c>
      <c r="F87" s="243">
        <f t="shared" si="3"/>
        <v>13790</v>
      </c>
      <c r="G87" s="243">
        <f t="shared" si="3"/>
        <v>40300</v>
      </c>
      <c r="H87" s="243">
        <f t="shared" si="3"/>
        <v>9033</v>
      </c>
      <c r="I87" s="243">
        <f t="shared" si="3"/>
        <v>10444</v>
      </c>
      <c r="J87" s="243">
        <f t="shared" si="3"/>
        <v>39658</v>
      </c>
      <c r="K87" s="243">
        <f t="shared" si="3"/>
        <v>9627</v>
      </c>
      <c r="L87" s="243">
        <f t="shared" si="3"/>
        <v>9465</v>
      </c>
      <c r="M87" s="243">
        <f t="shared" si="3"/>
        <v>44074</v>
      </c>
      <c r="N87" s="243">
        <f t="shared" si="3"/>
        <v>13367</v>
      </c>
      <c r="O87" s="243">
        <f t="shared" si="3"/>
        <v>11714</v>
      </c>
      <c r="P87" s="243">
        <f t="shared" si="3"/>
        <v>46409</v>
      </c>
      <c r="Q87" s="243">
        <f t="shared" si="3"/>
        <v>10417</v>
      </c>
      <c r="R87" s="243">
        <f t="shared" si="3"/>
        <v>5930</v>
      </c>
      <c r="S87" s="243">
        <f t="shared" si="3"/>
        <v>27865</v>
      </c>
      <c r="T87" s="243">
        <f t="shared" si="3"/>
        <v>6499</v>
      </c>
      <c r="U87" s="243">
        <f t="shared" si="3"/>
        <v>6584</v>
      </c>
      <c r="V87" s="243">
        <f t="shared" si="3"/>
        <v>29258</v>
      </c>
      <c r="W87" s="243">
        <f t="shared" si="3"/>
        <v>5609</v>
      </c>
      <c r="X87" s="243">
        <f t="shared" si="3"/>
        <v>11488</v>
      </c>
      <c r="Y87" s="243">
        <f t="shared" si="3"/>
        <v>49475</v>
      </c>
      <c r="Z87" s="243">
        <f t="shared" si="3"/>
        <v>9927</v>
      </c>
      <c r="AA87" s="243">
        <f t="shared" si="3"/>
        <v>10389</v>
      </c>
      <c r="AB87" s="243">
        <f t="shared" si="3"/>
        <v>42945</v>
      </c>
      <c r="AC87" s="243">
        <f t="shared" si="3"/>
        <v>7909</v>
      </c>
      <c r="AD87" s="243">
        <f t="shared" si="3"/>
        <v>9032</v>
      </c>
      <c r="AE87" s="244">
        <f t="shared" si="3"/>
        <v>39964</v>
      </c>
      <c r="AF87" s="245">
        <f t="shared" si="3"/>
        <v>6129</v>
      </c>
      <c r="AG87" s="246">
        <f aca="true" t="shared" si="4" ref="AG87:AL87">SUM(AG4:AG86)</f>
        <v>12188</v>
      </c>
      <c r="AH87" s="246">
        <f t="shared" si="4"/>
        <v>39079</v>
      </c>
      <c r="AI87" s="246">
        <f t="shared" si="4"/>
        <v>6658</v>
      </c>
      <c r="AJ87" s="246">
        <f t="shared" si="4"/>
        <v>6001</v>
      </c>
      <c r="AK87" s="246">
        <f t="shared" si="4"/>
        <v>25533</v>
      </c>
      <c r="AL87" s="246">
        <f t="shared" si="4"/>
        <v>4248</v>
      </c>
      <c r="AM87" s="247">
        <f>SUM(C87:AL87)</f>
        <v>684421</v>
      </c>
    </row>
  </sheetData>
  <sheetProtection/>
  <mergeCells count="15">
    <mergeCell ref="AG1:AI1"/>
    <mergeCell ref="AJ1:AL1"/>
    <mergeCell ref="AM1:AM2"/>
    <mergeCell ref="O1:Q1"/>
    <mergeCell ref="R1:T1"/>
    <mergeCell ref="U1:W1"/>
    <mergeCell ref="X1:Z1"/>
    <mergeCell ref="AA1:AC1"/>
    <mergeCell ref="AD1:AF1"/>
    <mergeCell ref="A1:A2"/>
    <mergeCell ref="B1:B2"/>
    <mergeCell ref="C1:E1"/>
    <mergeCell ref="F1:H1"/>
    <mergeCell ref="I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8.8515625" style="0" customWidth="1"/>
    <col min="2" max="2" width="46.7109375" style="0" customWidth="1"/>
    <col min="3" max="14" width="12.28125" style="0" customWidth="1"/>
    <col min="15" max="15" width="13.7109375" style="0" customWidth="1"/>
    <col min="17" max="17" width="10.421875" style="248" customWidth="1"/>
  </cols>
  <sheetData>
    <row r="1" spans="1:15" ht="29.25" customHeight="1">
      <c r="A1" s="249" t="s">
        <v>0</v>
      </c>
      <c r="B1" s="250" t="s">
        <v>151</v>
      </c>
      <c r="C1" s="251">
        <v>40544</v>
      </c>
      <c r="D1" s="251">
        <v>40575</v>
      </c>
      <c r="E1" s="251">
        <v>40603</v>
      </c>
      <c r="F1" s="251">
        <v>40634</v>
      </c>
      <c r="G1" s="251">
        <v>40664</v>
      </c>
      <c r="H1" s="251">
        <v>40695</v>
      </c>
      <c r="I1" s="251">
        <v>40725</v>
      </c>
      <c r="J1" s="251">
        <v>40756</v>
      </c>
      <c r="K1" s="251">
        <v>40787</v>
      </c>
      <c r="L1" s="251">
        <v>40817</v>
      </c>
      <c r="M1" s="251">
        <v>40848</v>
      </c>
      <c r="N1" s="251">
        <v>40878</v>
      </c>
      <c r="O1" s="252" t="s">
        <v>2</v>
      </c>
    </row>
    <row r="2" spans="1:15" ht="15">
      <c r="A2" s="253" t="s">
        <v>152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</row>
    <row r="3" spans="1:17" ht="15">
      <c r="A3" s="257">
        <v>1</v>
      </c>
      <c r="B3" s="258" t="s">
        <v>85</v>
      </c>
      <c r="C3" s="259">
        <v>622</v>
      </c>
      <c r="D3" s="259">
        <v>412</v>
      </c>
      <c r="E3" s="259">
        <v>287</v>
      </c>
      <c r="F3" s="259">
        <v>89</v>
      </c>
      <c r="G3" s="259">
        <v>140</v>
      </c>
      <c r="H3" s="259">
        <v>1075</v>
      </c>
      <c r="I3" s="259">
        <v>317</v>
      </c>
      <c r="J3" s="259">
        <v>326</v>
      </c>
      <c r="K3" s="259">
        <v>144</v>
      </c>
      <c r="L3" s="259">
        <v>87</v>
      </c>
      <c r="M3" s="259">
        <v>170</v>
      </c>
      <c r="N3" s="259">
        <v>714</v>
      </c>
      <c r="O3" s="260">
        <f aca="true" t="shared" si="0" ref="O3:O27">SUM(C3:H3,I3,J3:M3,N3)</f>
        <v>4383</v>
      </c>
      <c r="Q3" s="261"/>
    </row>
    <row r="4" spans="1:17" ht="15">
      <c r="A4" s="257">
        <v>2</v>
      </c>
      <c r="B4" s="258" t="s">
        <v>5</v>
      </c>
      <c r="C4" s="259">
        <v>844</v>
      </c>
      <c r="D4" s="259">
        <v>556</v>
      </c>
      <c r="E4" s="259">
        <v>443</v>
      </c>
      <c r="F4" s="259">
        <v>387</v>
      </c>
      <c r="G4" s="259">
        <v>764</v>
      </c>
      <c r="H4" s="259">
        <v>2243</v>
      </c>
      <c r="I4" s="259">
        <v>1301</v>
      </c>
      <c r="J4" s="259">
        <v>1390</v>
      </c>
      <c r="K4" s="259">
        <v>971</v>
      </c>
      <c r="L4" s="259">
        <v>535</v>
      </c>
      <c r="M4" s="259">
        <v>1658</v>
      </c>
      <c r="N4" s="259">
        <v>1166</v>
      </c>
      <c r="O4" s="260">
        <f t="shared" si="0"/>
        <v>12258</v>
      </c>
      <c r="Q4" s="261"/>
    </row>
    <row r="5" spans="1:17" ht="15">
      <c r="A5" s="257">
        <v>3</v>
      </c>
      <c r="B5" s="258" t="s">
        <v>6</v>
      </c>
      <c r="C5" s="259">
        <v>4858</v>
      </c>
      <c r="D5" s="259">
        <v>3115</v>
      </c>
      <c r="E5" s="259">
        <v>3283</v>
      </c>
      <c r="F5" s="259">
        <v>2965</v>
      </c>
      <c r="G5" s="259">
        <v>2890</v>
      </c>
      <c r="H5" s="259">
        <v>3248</v>
      </c>
      <c r="I5" s="259">
        <v>3888</v>
      </c>
      <c r="J5" s="259">
        <v>4547</v>
      </c>
      <c r="K5" s="259">
        <v>9479</v>
      </c>
      <c r="L5" s="259">
        <v>2941</v>
      </c>
      <c r="M5" s="259">
        <v>2781</v>
      </c>
      <c r="N5" s="259">
        <v>3592</v>
      </c>
      <c r="O5" s="260">
        <f t="shared" si="0"/>
        <v>47587</v>
      </c>
      <c r="Q5" s="261"/>
    </row>
    <row r="6" spans="1:17" ht="15">
      <c r="A6" s="257">
        <v>4</v>
      </c>
      <c r="B6" s="258" t="s">
        <v>7</v>
      </c>
      <c r="C6" s="259">
        <v>1190</v>
      </c>
      <c r="D6" s="259">
        <v>968</v>
      </c>
      <c r="E6" s="259">
        <v>952</v>
      </c>
      <c r="F6" s="259">
        <v>429</v>
      </c>
      <c r="G6" s="259">
        <v>455</v>
      </c>
      <c r="H6" s="259">
        <v>3121</v>
      </c>
      <c r="I6" s="259">
        <v>2049</v>
      </c>
      <c r="J6" s="259">
        <v>2425</v>
      </c>
      <c r="K6" s="259">
        <v>2087</v>
      </c>
      <c r="L6" s="259">
        <v>484</v>
      </c>
      <c r="M6" s="259">
        <v>264</v>
      </c>
      <c r="N6" s="259">
        <v>1039</v>
      </c>
      <c r="O6" s="260">
        <f t="shared" si="0"/>
        <v>15463</v>
      </c>
      <c r="Q6" s="261"/>
    </row>
    <row r="7" spans="1:17" ht="15">
      <c r="A7" s="257">
        <v>5</v>
      </c>
      <c r="B7" s="258" t="s">
        <v>129</v>
      </c>
      <c r="C7" s="259">
        <v>694</v>
      </c>
      <c r="D7" s="259">
        <v>956</v>
      </c>
      <c r="E7" s="259">
        <v>323</v>
      </c>
      <c r="F7" s="259">
        <v>512</v>
      </c>
      <c r="G7" s="259">
        <v>709</v>
      </c>
      <c r="H7" s="259">
        <v>1201</v>
      </c>
      <c r="I7" s="259">
        <v>534</v>
      </c>
      <c r="J7" s="259">
        <v>505</v>
      </c>
      <c r="K7" s="259">
        <v>412</v>
      </c>
      <c r="L7" s="259">
        <v>322</v>
      </c>
      <c r="M7" s="259">
        <v>569</v>
      </c>
      <c r="N7" s="259">
        <v>472</v>
      </c>
      <c r="O7" s="260">
        <f t="shared" si="0"/>
        <v>7209</v>
      </c>
      <c r="Q7" s="261"/>
    </row>
    <row r="8" spans="1:17" ht="15">
      <c r="A8" s="257">
        <v>6</v>
      </c>
      <c r="B8" s="262" t="s">
        <v>153</v>
      </c>
      <c r="C8" s="259">
        <v>24</v>
      </c>
      <c r="D8" s="259">
        <v>110</v>
      </c>
      <c r="E8" s="259">
        <v>23</v>
      </c>
      <c r="F8" s="259">
        <v>43</v>
      </c>
      <c r="G8" s="259">
        <v>34</v>
      </c>
      <c r="H8" s="259">
        <v>151</v>
      </c>
      <c r="I8" s="259">
        <v>96</v>
      </c>
      <c r="J8" s="259">
        <v>44</v>
      </c>
      <c r="K8" s="259">
        <v>102</v>
      </c>
      <c r="L8" s="259">
        <v>14</v>
      </c>
      <c r="M8" s="259">
        <v>106</v>
      </c>
      <c r="N8" s="259">
        <v>72</v>
      </c>
      <c r="O8" s="260">
        <f t="shared" si="0"/>
        <v>819</v>
      </c>
      <c r="Q8" s="261"/>
    </row>
    <row r="9" spans="1:17" ht="15.75">
      <c r="A9" s="263">
        <v>7</v>
      </c>
      <c r="B9" s="262" t="s">
        <v>154</v>
      </c>
      <c r="C9" s="259">
        <v>41</v>
      </c>
      <c r="D9" s="259">
        <v>20</v>
      </c>
      <c r="E9" s="259">
        <v>15</v>
      </c>
      <c r="F9" s="259">
        <v>10</v>
      </c>
      <c r="G9" s="259">
        <v>3</v>
      </c>
      <c r="H9" s="259">
        <v>120</v>
      </c>
      <c r="I9" s="259">
        <v>145</v>
      </c>
      <c r="J9" s="259">
        <v>169</v>
      </c>
      <c r="K9" s="259">
        <v>124</v>
      </c>
      <c r="L9" s="259">
        <v>8</v>
      </c>
      <c r="M9" s="259">
        <v>5</v>
      </c>
      <c r="N9" s="259">
        <v>13</v>
      </c>
      <c r="O9" s="260">
        <f t="shared" si="0"/>
        <v>673</v>
      </c>
      <c r="Q9" s="264"/>
    </row>
    <row r="10" spans="1:17" ht="15.75">
      <c r="A10" s="263">
        <v>8</v>
      </c>
      <c r="B10" s="262" t="s">
        <v>155</v>
      </c>
      <c r="C10" s="259">
        <v>284</v>
      </c>
      <c r="D10" s="259">
        <v>357</v>
      </c>
      <c r="E10" s="259">
        <v>355</v>
      </c>
      <c r="F10" s="259">
        <v>188</v>
      </c>
      <c r="G10" s="259">
        <v>158</v>
      </c>
      <c r="H10" s="259">
        <v>330</v>
      </c>
      <c r="I10" s="259">
        <v>227</v>
      </c>
      <c r="J10" s="259">
        <v>218</v>
      </c>
      <c r="K10" s="259">
        <v>133</v>
      </c>
      <c r="L10" s="259">
        <v>116</v>
      </c>
      <c r="M10" s="259">
        <v>83</v>
      </c>
      <c r="N10" s="259">
        <v>117</v>
      </c>
      <c r="O10" s="260">
        <f t="shared" si="0"/>
        <v>2566</v>
      </c>
      <c r="Q10" s="264"/>
    </row>
    <row r="11" spans="1:17" ht="15.75">
      <c r="A11" s="257">
        <v>9</v>
      </c>
      <c r="B11" s="258" t="s">
        <v>131</v>
      </c>
      <c r="C11" s="259">
        <v>424</v>
      </c>
      <c r="D11" s="259">
        <v>194</v>
      </c>
      <c r="E11" s="259">
        <v>175</v>
      </c>
      <c r="F11" s="259">
        <v>62</v>
      </c>
      <c r="G11" s="259">
        <v>61</v>
      </c>
      <c r="H11" s="259">
        <v>577</v>
      </c>
      <c r="I11" s="259">
        <v>534</v>
      </c>
      <c r="J11" s="259">
        <v>756</v>
      </c>
      <c r="K11" s="259">
        <v>302</v>
      </c>
      <c r="L11" s="259">
        <v>70</v>
      </c>
      <c r="M11" s="259">
        <v>392</v>
      </c>
      <c r="N11" s="259">
        <v>600</v>
      </c>
      <c r="O11" s="260">
        <f t="shared" si="0"/>
        <v>4147</v>
      </c>
      <c r="Q11" s="264"/>
    </row>
    <row r="12" spans="1:17" ht="15">
      <c r="A12" s="263">
        <v>10</v>
      </c>
      <c r="B12" s="258" t="s">
        <v>156</v>
      </c>
      <c r="C12" s="259">
        <v>170</v>
      </c>
      <c r="D12" s="259">
        <v>156</v>
      </c>
      <c r="E12" s="259">
        <v>129</v>
      </c>
      <c r="F12" s="259">
        <v>137</v>
      </c>
      <c r="G12" s="259">
        <v>126</v>
      </c>
      <c r="H12" s="259">
        <v>160</v>
      </c>
      <c r="I12" s="259">
        <v>182</v>
      </c>
      <c r="J12" s="259">
        <v>124</v>
      </c>
      <c r="K12" s="259">
        <v>74</v>
      </c>
      <c r="L12" s="259">
        <v>27</v>
      </c>
      <c r="M12" s="259">
        <v>295</v>
      </c>
      <c r="N12" s="259">
        <v>29</v>
      </c>
      <c r="O12" s="260">
        <f t="shared" si="0"/>
        <v>1609</v>
      </c>
      <c r="Q12" s="265"/>
    </row>
    <row r="13" spans="1:17" ht="15">
      <c r="A13" s="257">
        <v>11</v>
      </c>
      <c r="B13" s="258" t="s">
        <v>14</v>
      </c>
      <c r="C13" s="259">
        <v>199</v>
      </c>
      <c r="D13" s="259">
        <v>60</v>
      </c>
      <c r="E13" s="259">
        <v>628</v>
      </c>
      <c r="F13" s="259">
        <v>350</v>
      </c>
      <c r="G13" s="259">
        <v>194</v>
      </c>
      <c r="H13" s="259">
        <v>561</v>
      </c>
      <c r="I13" s="259">
        <v>925</v>
      </c>
      <c r="J13" s="259">
        <v>1992</v>
      </c>
      <c r="K13" s="259">
        <v>1210</v>
      </c>
      <c r="L13" s="259">
        <v>649</v>
      </c>
      <c r="M13" s="259">
        <v>1077</v>
      </c>
      <c r="N13" s="259">
        <v>711</v>
      </c>
      <c r="O13" s="260">
        <f t="shared" si="0"/>
        <v>8556</v>
      </c>
      <c r="Q13" s="261"/>
    </row>
    <row r="14" spans="1:17" ht="15">
      <c r="A14" s="257">
        <v>12</v>
      </c>
      <c r="B14" s="258" t="s">
        <v>15</v>
      </c>
      <c r="C14" s="259">
        <v>3952</v>
      </c>
      <c r="D14" s="259">
        <v>3426</v>
      </c>
      <c r="E14" s="259">
        <v>4606</v>
      </c>
      <c r="F14" s="259">
        <v>3619</v>
      </c>
      <c r="G14" s="259">
        <v>4658</v>
      </c>
      <c r="H14" s="259">
        <v>5194</v>
      </c>
      <c r="I14" s="259">
        <v>4810</v>
      </c>
      <c r="J14" s="259">
        <v>4410</v>
      </c>
      <c r="K14" s="259">
        <v>3264</v>
      </c>
      <c r="L14" s="259">
        <v>4227</v>
      </c>
      <c r="M14" s="259">
        <v>2036</v>
      </c>
      <c r="N14" s="259">
        <v>3402</v>
      </c>
      <c r="O14" s="260">
        <f t="shared" si="0"/>
        <v>47604</v>
      </c>
      <c r="Q14" s="261"/>
    </row>
    <row r="15" spans="1:17" ht="15">
      <c r="A15" s="257">
        <v>13</v>
      </c>
      <c r="B15" s="258" t="s">
        <v>16</v>
      </c>
      <c r="C15" s="259">
        <v>606</v>
      </c>
      <c r="D15" s="259">
        <v>354</v>
      </c>
      <c r="E15" s="259">
        <v>670</v>
      </c>
      <c r="F15" s="259">
        <v>350</v>
      </c>
      <c r="G15" s="259">
        <v>345</v>
      </c>
      <c r="H15" s="259">
        <v>631</v>
      </c>
      <c r="I15" s="259">
        <v>716</v>
      </c>
      <c r="J15" s="259">
        <v>262</v>
      </c>
      <c r="K15" s="259">
        <v>372</v>
      </c>
      <c r="L15" s="259">
        <v>599</v>
      </c>
      <c r="M15" s="259">
        <v>497</v>
      </c>
      <c r="N15" s="259">
        <v>259</v>
      </c>
      <c r="O15" s="260">
        <f t="shared" si="0"/>
        <v>5661</v>
      </c>
      <c r="Q15" s="261"/>
    </row>
    <row r="16" spans="1:17" ht="15">
      <c r="A16" s="257">
        <v>14</v>
      </c>
      <c r="B16" s="258" t="s">
        <v>17</v>
      </c>
      <c r="C16" s="259">
        <v>1516</v>
      </c>
      <c r="D16" s="259">
        <v>956</v>
      </c>
      <c r="E16" s="259">
        <v>686</v>
      </c>
      <c r="F16" s="259">
        <v>482</v>
      </c>
      <c r="G16" s="259">
        <v>607</v>
      </c>
      <c r="H16" s="259">
        <v>972</v>
      </c>
      <c r="I16" s="259">
        <v>1306</v>
      </c>
      <c r="J16" s="259">
        <v>968</v>
      </c>
      <c r="K16" s="259">
        <v>622</v>
      </c>
      <c r="L16" s="259">
        <v>637</v>
      </c>
      <c r="M16" s="259">
        <v>257</v>
      </c>
      <c r="N16" s="259">
        <v>435</v>
      </c>
      <c r="O16" s="260">
        <f t="shared" si="0"/>
        <v>9444</v>
      </c>
      <c r="Q16" s="261"/>
    </row>
    <row r="17" spans="1:17" ht="15">
      <c r="A17" s="257">
        <v>15</v>
      </c>
      <c r="B17" s="258" t="s">
        <v>18</v>
      </c>
      <c r="C17" s="259">
        <v>1364</v>
      </c>
      <c r="D17" s="259">
        <v>769</v>
      </c>
      <c r="E17" s="259">
        <v>964</v>
      </c>
      <c r="F17" s="259">
        <v>680</v>
      </c>
      <c r="G17" s="259">
        <v>1008</v>
      </c>
      <c r="H17" s="259">
        <v>2003</v>
      </c>
      <c r="I17" s="259">
        <v>1917</v>
      </c>
      <c r="J17" s="259">
        <v>1475</v>
      </c>
      <c r="K17" s="259">
        <v>1216</v>
      </c>
      <c r="L17" s="259">
        <v>840</v>
      </c>
      <c r="M17" s="259">
        <v>2289</v>
      </c>
      <c r="N17" s="259">
        <v>1646</v>
      </c>
      <c r="O17" s="260">
        <f t="shared" si="0"/>
        <v>16171</v>
      </c>
      <c r="Q17" s="261"/>
    </row>
    <row r="18" spans="1:17" ht="15">
      <c r="A18" s="257">
        <v>16</v>
      </c>
      <c r="B18" s="258" t="s">
        <v>19</v>
      </c>
      <c r="C18" s="259">
        <v>357</v>
      </c>
      <c r="D18" s="259">
        <v>170</v>
      </c>
      <c r="E18" s="259">
        <v>239</v>
      </c>
      <c r="F18" s="259">
        <v>391</v>
      </c>
      <c r="G18" s="259">
        <v>395</v>
      </c>
      <c r="H18" s="259">
        <v>231</v>
      </c>
      <c r="I18" s="259">
        <v>224</v>
      </c>
      <c r="J18" s="259">
        <v>329</v>
      </c>
      <c r="K18" s="259">
        <v>227</v>
      </c>
      <c r="L18" s="259">
        <v>153</v>
      </c>
      <c r="M18" s="259">
        <v>53</v>
      </c>
      <c r="N18" s="259">
        <v>128</v>
      </c>
      <c r="O18" s="260">
        <f t="shared" si="0"/>
        <v>2897</v>
      </c>
      <c r="Q18" s="261"/>
    </row>
    <row r="19" spans="1:17" ht="15">
      <c r="A19" s="257">
        <v>17</v>
      </c>
      <c r="B19" s="258" t="s">
        <v>134</v>
      </c>
      <c r="C19" s="259">
        <v>94</v>
      </c>
      <c r="D19" s="259">
        <v>31</v>
      </c>
      <c r="E19" s="259">
        <v>123</v>
      </c>
      <c r="F19" s="259">
        <v>34</v>
      </c>
      <c r="G19" s="259">
        <v>33</v>
      </c>
      <c r="H19" s="259">
        <v>93</v>
      </c>
      <c r="I19" s="259">
        <v>33</v>
      </c>
      <c r="J19" s="259">
        <v>58</v>
      </c>
      <c r="K19" s="259">
        <v>35</v>
      </c>
      <c r="L19" s="259">
        <v>37</v>
      </c>
      <c r="M19" s="259">
        <v>30</v>
      </c>
      <c r="N19" s="259">
        <v>53</v>
      </c>
      <c r="O19" s="260">
        <f t="shared" si="0"/>
        <v>654</v>
      </c>
      <c r="Q19" s="261"/>
    </row>
    <row r="20" spans="1:17" ht="15">
      <c r="A20" s="257">
        <v>18</v>
      </c>
      <c r="B20" s="258" t="s">
        <v>135</v>
      </c>
      <c r="C20" s="259">
        <v>1336</v>
      </c>
      <c r="D20" s="259">
        <v>590</v>
      </c>
      <c r="E20" s="259">
        <v>585</v>
      </c>
      <c r="F20" s="259">
        <v>665</v>
      </c>
      <c r="G20" s="259">
        <v>340</v>
      </c>
      <c r="H20" s="259">
        <v>792</v>
      </c>
      <c r="I20" s="259">
        <v>1215</v>
      </c>
      <c r="J20" s="259">
        <v>680</v>
      </c>
      <c r="K20" s="259">
        <v>397</v>
      </c>
      <c r="L20" s="259">
        <v>333</v>
      </c>
      <c r="M20" s="259">
        <v>342</v>
      </c>
      <c r="N20" s="259">
        <v>2105</v>
      </c>
      <c r="O20" s="260">
        <f t="shared" si="0"/>
        <v>9380</v>
      </c>
      <c r="Q20" s="261"/>
    </row>
    <row r="21" spans="1:15" ht="15">
      <c r="A21" s="257">
        <v>19</v>
      </c>
      <c r="B21" s="258" t="s">
        <v>157</v>
      </c>
      <c r="C21" s="259">
        <v>89</v>
      </c>
      <c r="D21" s="259">
        <v>74</v>
      </c>
      <c r="E21" s="259">
        <v>86</v>
      </c>
      <c r="F21" s="259">
        <v>140</v>
      </c>
      <c r="G21" s="259">
        <v>46</v>
      </c>
      <c r="H21" s="259">
        <v>103</v>
      </c>
      <c r="I21" s="259">
        <v>404</v>
      </c>
      <c r="J21" s="259">
        <v>525</v>
      </c>
      <c r="K21" s="259">
        <v>123</v>
      </c>
      <c r="L21" s="259">
        <v>21</v>
      </c>
      <c r="M21" s="259">
        <v>0</v>
      </c>
      <c r="N21" s="259">
        <v>24</v>
      </c>
      <c r="O21" s="260">
        <f t="shared" si="0"/>
        <v>1635</v>
      </c>
    </row>
    <row r="22" spans="1:17" ht="15">
      <c r="A22" s="257">
        <v>20</v>
      </c>
      <c r="B22" s="262" t="s">
        <v>23</v>
      </c>
      <c r="C22" s="259">
        <v>227</v>
      </c>
      <c r="D22" s="259">
        <v>253</v>
      </c>
      <c r="E22" s="259">
        <v>353</v>
      </c>
      <c r="F22" s="259">
        <v>128</v>
      </c>
      <c r="G22" s="259">
        <v>196</v>
      </c>
      <c r="H22" s="259">
        <v>372</v>
      </c>
      <c r="I22" s="259">
        <v>475</v>
      </c>
      <c r="J22" s="259">
        <v>229</v>
      </c>
      <c r="K22" s="259">
        <v>180</v>
      </c>
      <c r="L22" s="259">
        <v>725</v>
      </c>
      <c r="M22" s="259">
        <v>291</v>
      </c>
      <c r="N22" s="259">
        <v>562</v>
      </c>
      <c r="O22" s="260">
        <f t="shared" si="0"/>
        <v>3991</v>
      </c>
      <c r="Q22" s="261"/>
    </row>
    <row r="23" spans="1:17" s="359" customFormat="1" ht="15">
      <c r="A23" s="374">
        <v>21</v>
      </c>
      <c r="B23" s="375" t="s">
        <v>137</v>
      </c>
      <c r="C23" s="376">
        <v>18</v>
      </c>
      <c r="D23" s="376">
        <v>48</v>
      </c>
      <c r="E23" s="376">
        <v>71</v>
      </c>
      <c r="F23" s="376">
        <v>16</v>
      </c>
      <c r="G23" s="376">
        <v>49</v>
      </c>
      <c r="H23" s="376">
        <v>43</v>
      </c>
      <c r="I23" s="376">
        <v>7</v>
      </c>
      <c r="J23" s="376">
        <v>13</v>
      </c>
      <c r="K23" s="376">
        <v>16</v>
      </c>
      <c r="L23" s="376">
        <v>19</v>
      </c>
      <c r="M23" s="376">
        <v>78</v>
      </c>
      <c r="N23" s="376">
        <v>25</v>
      </c>
      <c r="O23" s="372">
        <f t="shared" si="0"/>
        <v>403</v>
      </c>
      <c r="Q23" s="373"/>
    </row>
    <row r="24" spans="1:17" ht="15">
      <c r="A24" s="257">
        <v>22</v>
      </c>
      <c r="B24" s="258" t="s">
        <v>25</v>
      </c>
      <c r="C24" s="259">
        <v>3827</v>
      </c>
      <c r="D24" s="259">
        <v>4368</v>
      </c>
      <c r="E24" s="259">
        <v>3499</v>
      </c>
      <c r="F24" s="259">
        <v>2766</v>
      </c>
      <c r="G24" s="259">
        <v>2466</v>
      </c>
      <c r="H24" s="259">
        <v>2386</v>
      </c>
      <c r="I24" s="259">
        <v>3922</v>
      </c>
      <c r="J24" s="259">
        <v>3232</v>
      </c>
      <c r="K24" s="259">
        <v>3243</v>
      </c>
      <c r="L24" s="259">
        <v>1567</v>
      </c>
      <c r="M24" s="259">
        <v>961</v>
      </c>
      <c r="N24" s="259">
        <v>1993</v>
      </c>
      <c r="O24" s="260">
        <f t="shared" si="0"/>
        <v>34230</v>
      </c>
      <c r="Q24" s="261"/>
    </row>
    <row r="25" spans="1:15" ht="15">
      <c r="A25" s="263">
        <v>23</v>
      </c>
      <c r="B25" s="258" t="s">
        <v>26</v>
      </c>
      <c r="C25" s="259">
        <v>55</v>
      </c>
      <c r="D25" s="259">
        <v>40</v>
      </c>
      <c r="E25" s="259">
        <v>32</v>
      </c>
      <c r="F25" s="259">
        <v>31</v>
      </c>
      <c r="G25" s="259">
        <v>8</v>
      </c>
      <c r="H25" s="259">
        <v>141</v>
      </c>
      <c r="I25" s="259">
        <v>127</v>
      </c>
      <c r="J25" s="259">
        <v>113</v>
      </c>
      <c r="K25" s="259">
        <v>56</v>
      </c>
      <c r="L25" s="259">
        <v>24</v>
      </c>
      <c r="M25" s="259">
        <v>158</v>
      </c>
      <c r="N25" s="259">
        <v>73</v>
      </c>
      <c r="O25" s="260">
        <f t="shared" si="0"/>
        <v>858</v>
      </c>
    </row>
    <row r="26" spans="1:15" ht="15">
      <c r="A26" s="257">
        <v>24</v>
      </c>
      <c r="B26" s="258" t="s">
        <v>158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6</v>
      </c>
      <c r="L26" s="259">
        <v>65</v>
      </c>
      <c r="M26" s="259">
        <v>72</v>
      </c>
      <c r="N26" s="259">
        <v>81</v>
      </c>
      <c r="O26" s="260">
        <f t="shared" si="0"/>
        <v>224</v>
      </c>
    </row>
    <row r="27" spans="1:17" ht="15">
      <c r="A27" s="257">
        <v>25</v>
      </c>
      <c r="B27" s="258" t="s">
        <v>139</v>
      </c>
      <c r="C27" s="259">
        <v>119</v>
      </c>
      <c r="D27" s="259">
        <v>135</v>
      </c>
      <c r="E27" s="259">
        <v>198</v>
      </c>
      <c r="F27" s="259">
        <v>46</v>
      </c>
      <c r="G27" s="259">
        <v>85</v>
      </c>
      <c r="H27" s="259">
        <v>413</v>
      </c>
      <c r="I27" s="259">
        <v>136</v>
      </c>
      <c r="J27" s="259">
        <v>47</v>
      </c>
      <c r="K27" s="259">
        <v>288</v>
      </c>
      <c r="L27" s="259">
        <v>170</v>
      </c>
      <c r="M27" s="259">
        <v>109</v>
      </c>
      <c r="N27" s="259">
        <v>91</v>
      </c>
      <c r="O27" s="260">
        <f t="shared" si="0"/>
        <v>1837</v>
      </c>
      <c r="Q27" s="261"/>
    </row>
    <row r="28" spans="1:17" ht="15.75">
      <c r="A28" s="2" t="s">
        <v>2</v>
      </c>
      <c r="B28" s="2"/>
      <c r="C28" s="266">
        <f aca="true" t="shared" si="1" ref="C28:H28">SUM(C3:C27)</f>
        <v>22910</v>
      </c>
      <c r="D28" s="266">
        <f t="shared" si="1"/>
        <v>18118</v>
      </c>
      <c r="E28" s="266">
        <f t="shared" si="1"/>
        <v>18725</v>
      </c>
      <c r="F28" s="266">
        <f t="shared" si="1"/>
        <v>14520</v>
      </c>
      <c r="G28" s="266">
        <f t="shared" si="1"/>
        <v>15770</v>
      </c>
      <c r="H28" s="266">
        <f t="shared" si="1"/>
        <v>26161</v>
      </c>
      <c r="I28" s="266">
        <f aca="true" t="shared" si="2" ref="I28:O28">SUM(I3:I27)</f>
        <v>25490</v>
      </c>
      <c r="J28" s="266">
        <f t="shared" si="2"/>
        <v>24837</v>
      </c>
      <c r="K28" s="266">
        <f t="shared" si="2"/>
        <v>25083</v>
      </c>
      <c r="L28" s="266">
        <f t="shared" si="2"/>
        <v>14670</v>
      </c>
      <c r="M28" s="266">
        <f t="shared" si="2"/>
        <v>14573</v>
      </c>
      <c r="N28" s="266">
        <f t="shared" si="2"/>
        <v>19402</v>
      </c>
      <c r="O28" s="267">
        <f t="shared" si="2"/>
        <v>240259</v>
      </c>
      <c r="Q28" s="261"/>
    </row>
    <row r="29" spans="1:17" s="272" customFormat="1" ht="15.75">
      <c r="A29" s="268"/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1"/>
      <c r="Q29" s="273"/>
    </row>
    <row r="30" spans="1:15" ht="15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</row>
    <row r="31" spans="1:2" ht="15">
      <c r="A31" s="276" t="s">
        <v>30</v>
      </c>
      <c r="B31" s="277"/>
    </row>
    <row r="32" spans="1:15" ht="15">
      <c r="A32" s="263">
        <v>1</v>
      </c>
      <c r="B32" s="278" t="s">
        <v>159</v>
      </c>
      <c r="C32" s="259">
        <v>25</v>
      </c>
      <c r="D32" s="259">
        <v>7</v>
      </c>
      <c r="E32" s="259">
        <v>8</v>
      </c>
      <c r="F32" s="259">
        <v>22</v>
      </c>
      <c r="G32" s="259">
        <v>28</v>
      </c>
      <c r="H32" s="259">
        <v>2</v>
      </c>
      <c r="I32" s="259">
        <v>26</v>
      </c>
      <c r="J32" s="259">
        <v>332</v>
      </c>
      <c r="K32" s="259">
        <v>479</v>
      </c>
      <c r="L32" s="259">
        <v>9</v>
      </c>
      <c r="M32" s="259">
        <v>0</v>
      </c>
      <c r="N32" s="259">
        <v>3</v>
      </c>
      <c r="O32" s="260">
        <f aca="true" t="shared" si="3" ref="O32:O72">SUM(C32:H32,I32,J32:M32,N32)</f>
        <v>941</v>
      </c>
    </row>
    <row r="33" spans="1:15" ht="15">
      <c r="A33" s="263">
        <v>2</v>
      </c>
      <c r="B33" s="258" t="s">
        <v>94</v>
      </c>
      <c r="C33" s="259">
        <v>7</v>
      </c>
      <c r="D33" s="259">
        <v>1</v>
      </c>
      <c r="E33" s="259">
        <v>95</v>
      </c>
      <c r="F33" s="259">
        <v>0</v>
      </c>
      <c r="G33" s="259">
        <v>0</v>
      </c>
      <c r="H33" s="259">
        <v>5</v>
      </c>
      <c r="I33" s="259">
        <v>4</v>
      </c>
      <c r="J33" s="259">
        <v>1</v>
      </c>
      <c r="K33" s="259">
        <v>31</v>
      </c>
      <c r="L33" s="259">
        <v>0</v>
      </c>
      <c r="M33" s="259">
        <v>6</v>
      </c>
      <c r="N33" s="259">
        <v>1</v>
      </c>
      <c r="O33" s="260">
        <f t="shared" si="3"/>
        <v>151</v>
      </c>
    </row>
    <row r="34" spans="1:15" ht="15">
      <c r="A34" s="263">
        <v>3</v>
      </c>
      <c r="B34" s="258" t="s">
        <v>95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5</v>
      </c>
      <c r="K34" s="259">
        <v>0</v>
      </c>
      <c r="L34" s="259">
        <v>0</v>
      </c>
      <c r="M34" s="259">
        <v>0</v>
      </c>
      <c r="N34" s="259">
        <v>0</v>
      </c>
      <c r="O34" s="260">
        <f t="shared" si="3"/>
        <v>5</v>
      </c>
    </row>
    <row r="35" spans="1:15" ht="15">
      <c r="A35" s="263">
        <v>4</v>
      </c>
      <c r="B35" s="258" t="s">
        <v>96</v>
      </c>
      <c r="C35" s="259">
        <v>0</v>
      </c>
      <c r="D35" s="259">
        <v>2</v>
      </c>
      <c r="E35" s="259">
        <v>39</v>
      </c>
      <c r="F35" s="259">
        <v>8</v>
      </c>
      <c r="G35" s="259">
        <v>16</v>
      </c>
      <c r="H35" s="259">
        <v>12</v>
      </c>
      <c r="I35" s="259">
        <v>5</v>
      </c>
      <c r="J35" s="259">
        <v>98</v>
      </c>
      <c r="K35" s="259">
        <v>101</v>
      </c>
      <c r="L35" s="259">
        <v>0</v>
      </c>
      <c r="M35" s="259">
        <v>17</v>
      </c>
      <c r="N35" s="259">
        <v>0</v>
      </c>
      <c r="O35" s="260">
        <f t="shared" si="3"/>
        <v>298</v>
      </c>
    </row>
    <row r="36" spans="1:15" ht="15">
      <c r="A36" s="263">
        <v>5</v>
      </c>
      <c r="B36" s="258" t="s">
        <v>97</v>
      </c>
      <c r="C36" s="259">
        <v>21</v>
      </c>
      <c r="D36" s="259">
        <v>10</v>
      </c>
      <c r="E36" s="259">
        <v>2</v>
      </c>
      <c r="F36" s="259">
        <v>4</v>
      </c>
      <c r="G36" s="259">
        <v>4</v>
      </c>
      <c r="H36" s="259">
        <v>39</v>
      </c>
      <c r="I36" s="259">
        <v>18</v>
      </c>
      <c r="J36" s="259">
        <v>68</v>
      </c>
      <c r="K36" s="259">
        <v>149</v>
      </c>
      <c r="L36" s="259">
        <v>38</v>
      </c>
      <c r="M36" s="259">
        <v>14</v>
      </c>
      <c r="N36" s="259">
        <v>88</v>
      </c>
      <c r="O36" s="260">
        <f t="shared" si="3"/>
        <v>455</v>
      </c>
    </row>
    <row r="37" spans="1:15" ht="15">
      <c r="A37" s="263">
        <v>6</v>
      </c>
      <c r="B37" s="258" t="s">
        <v>98</v>
      </c>
      <c r="C37" s="259">
        <v>0</v>
      </c>
      <c r="D37" s="259">
        <v>0</v>
      </c>
      <c r="E37" s="259">
        <v>0</v>
      </c>
      <c r="F37" s="259">
        <v>0</v>
      </c>
      <c r="G37" s="259">
        <v>0</v>
      </c>
      <c r="H37" s="259">
        <v>5</v>
      </c>
      <c r="I37" s="259">
        <v>0</v>
      </c>
      <c r="J37" s="259">
        <v>6</v>
      </c>
      <c r="K37" s="259">
        <v>19</v>
      </c>
      <c r="L37" s="259">
        <v>6</v>
      </c>
      <c r="M37" s="259">
        <v>5</v>
      </c>
      <c r="N37" s="259">
        <v>3</v>
      </c>
      <c r="O37" s="260">
        <f t="shared" si="3"/>
        <v>44</v>
      </c>
    </row>
    <row r="38" spans="1:15" ht="15">
      <c r="A38" s="263">
        <v>7</v>
      </c>
      <c r="B38" s="258" t="s">
        <v>99</v>
      </c>
      <c r="C38" s="259">
        <v>1392</v>
      </c>
      <c r="D38" s="259">
        <v>611</v>
      </c>
      <c r="E38" s="259">
        <v>789</v>
      </c>
      <c r="F38" s="259">
        <v>778</v>
      </c>
      <c r="G38" s="259">
        <v>1140</v>
      </c>
      <c r="H38" s="259">
        <v>254</v>
      </c>
      <c r="I38" s="259">
        <v>407</v>
      </c>
      <c r="J38" s="259">
        <v>300</v>
      </c>
      <c r="K38" s="259">
        <v>588</v>
      </c>
      <c r="L38" s="259">
        <v>563</v>
      </c>
      <c r="M38" s="259">
        <v>1027</v>
      </c>
      <c r="N38" s="259">
        <v>269</v>
      </c>
      <c r="O38" s="260">
        <f t="shared" si="3"/>
        <v>8118</v>
      </c>
    </row>
    <row r="39" spans="1:15" ht="15">
      <c r="A39" s="263">
        <v>8</v>
      </c>
      <c r="B39" s="258" t="s">
        <v>100</v>
      </c>
      <c r="C39" s="259">
        <v>0</v>
      </c>
      <c r="D39" s="259">
        <v>0</v>
      </c>
      <c r="E39" s="259">
        <v>0</v>
      </c>
      <c r="F39" s="259">
        <v>0</v>
      </c>
      <c r="G39" s="259">
        <v>0</v>
      </c>
      <c r="H39" s="259">
        <v>0</v>
      </c>
      <c r="I39" s="259">
        <v>0</v>
      </c>
      <c r="J39" s="259">
        <v>0</v>
      </c>
      <c r="K39" s="259">
        <v>177</v>
      </c>
      <c r="L39" s="259">
        <v>0</v>
      </c>
      <c r="M39" s="259">
        <v>0</v>
      </c>
      <c r="N39" s="259">
        <v>0</v>
      </c>
      <c r="O39" s="260">
        <f t="shared" si="3"/>
        <v>177</v>
      </c>
    </row>
    <row r="40" spans="1:15" ht="15">
      <c r="A40" s="263">
        <v>9</v>
      </c>
      <c r="B40" s="258" t="s">
        <v>39</v>
      </c>
      <c r="C40" s="259">
        <v>26</v>
      </c>
      <c r="D40" s="259">
        <v>5</v>
      </c>
      <c r="E40" s="259">
        <v>1</v>
      </c>
      <c r="F40" s="259">
        <v>0</v>
      </c>
      <c r="G40" s="259">
        <v>7</v>
      </c>
      <c r="H40" s="259">
        <v>0</v>
      </c>
      <c r="I40" s="259">
        <v>15</v>
      </c>
      <c r="J40" s="259">
        <v>63</v>
      </c>
      <c r="K40" s="259">
        <v>25</v>
      </c>
      <c r="L40" s="259">
        <v>0</v>
      </c>
      <c r="M40" s="259">
        <v>27</v>
      </c>
      <c r="N40" s="259">
        <v>0</v>
      </c>
      <c r="O40" s="260">
        <f t="shared" si="3"/>
        <v>169</v>
      </c>
    </row>
    <row r="41" spans="1:15" ht="15">
      <c r="A41" s="263">
        <v>10</v>
      </c>
      <c r="B41" s="258" t="s">
        <v>102</v>
      </c>
      <c r="C41" s="259">
        <v>0</v>
      </c>
      <c r="D41" s="259">
        <v>246</v>
      </c>
      <c r="E41" s="259">
        <v>6</v>
      </c>
      <c r="F41" s="259">
        <v>23</v>
      </c>
      <c r="G41" s="259">
        <v>8</v>
      </c>
      <c r="H41" s="259">
        <v>8</v>
      </c>
      <c r="I41" s="259">
        <v>83</v>
      </c>
      <c r="J41" s="259">
        <v>2</v>
      </c>
      <c r="K41" s="259">
        <v>111</v>
      </c>
      <c r="L41" s="259">
        <v>0</v>
      </c>
      <c r="M41" s="259">
        <v>5</v>
      </c>
      <c r="N41" s="259">
        <v>0</v>
      </c>
      <c r="O41" s="260">
        <f t="shared" si="3"/>
        <v>492</v>
      </c>
    </row>
    <row r="42" spans="1:15" ht="15">
      <c r="A42" s="257">
        <v>11</v>
      </c>
      <c r="B42" s="262" t="s">
        <v>103</v>
      </c>
      <c r="C42" s="259">
        <v>3</v>
      </c>
      <c r="D42" s="259">
        <v>11</v>
      </c>
      <c r="E42" s="259">
        <v>53</v>
      </c>
      <c r="F42" s="259">
        <v>11</v>
      </c>
      <c r="G42" s="259">
        <v>45</v>
      </c>
      <c r="H42" s="259">
        <v>219</v>
      </c>
      <c r="I42" s="259">
        <v>238</v>
      </c>
      <c r="J42" s="259">
        <v>48</v>
      </c>
      <c r="K42" s="259">
        <v>42</v>
      </c>
      <c r="L42" s="259">
        <v>22</v>
      </c>
      <c r="M42" s="259">
        <v>110</v>
      </c>
      <c r="N42" s="259">
        <v>47</v>
      </c>
      <c r="O42" s="260">
        <f t="shared" si="3"/>
        <v>849</v>
      </c>
    </row>
    <row r="43" spans="1:15" ht="15">
      <c r="A43" s="263">
        <v>12</v>
      </c>
      <c r="B43" s="262" t="s">
        <v>104</v>
      </c>
      <c r="C43" s="259">
        <v>0</v>
      </c>
      <c r="D43" s="259">
        <v>0</v>
      </c>
      <c r="E43" s="259">
        <v>5</v>
      </c>
      <c r="F43" s="259">
        <v>0</v>
      </c>
      <c r="G43" s="259">
        <v>8</v>
      </c>
      <c r="H43" s="259">
        <v>3</v>
      </c>
      <c r="I43" s="259">
        <v>1</v>
      </c>
      <c r="J43" s="259">
        <v>0</v>
      </c>
      <c r="K43" s="259">
        <v>123</v>
      </c>
      <c r="L43" s="259">
        <v>2</v>
      </c>
      <c r="M43" s="259">
        <v>7</v>
      </c>
      <c r="N43" s="259">
        <v>0</v>
      </c>
      <c r="O43" s="260">
        <f t="shared" si="3"/>
        <v>149</v>
      </c>
    </row>
    <row r="44" spans="1:15" ht="15">
      <c r="A44" s="263">
        <v>13</v>
      </c>
      <c r="B44" s="258" t="s">
        <v>105</v>
      </c>
      <c r="C44" s="259">
        <v>30</v>
      </c>
      <c r="D44" s="259">
        <v>0</v>
      </c>
      <c r="E44" s="259">
        <v>5</v>
      </c>
      <c r="F44" s="259">
        <v>0</v>
      </c>
      <c r="G44" s="259">
        <v>1</v>
      </c>
      <c r="H44" s="259">
        <v>12</v>
      </c>
      <c r="I44" s="259">
        <v>55</v>
      </c>
      <c r="J44" s="259">
        <v>17</v>
      </c>
      <c r="K44" s="259">
        <v>10</v>
      </c>
      <c r="L44" s="259">
        <v>2</v>
      </c>
      <c r="M44" s="259">
        <v>8</v>
      </c>
      <c r="N44" s="259">
        <v>8</v>
      </c>
      <c r="O44" s="260">
        <f t="shared" si="3"/>
        <v>148</v>
      </c>
    </row>
    <row r="45" spans="1:15" ht="15">
      <c r="A45" s="263">
        <v>14</v>
      </c>
      <c r="B45" s="258" t="s">
        <v>160</v>
      </c>
      <c r="C45" s="259">
        <v>27</v>
      </c>
      <c r="D45" s="259">
        <v>0</v>
      </c>
      <c r="E45" s="259">
        <v>31</v>
      </c>
      <c r="F45" s="259">
        <v>0</v>
      </c>
      <c r="G45" s="259">
        <v>5</v>
      </c>
      <c r="H45" s="259">
        <v>135</v>
      </c>
      <c r="I45" s="259">
        <v>28</v>
      </c>
      <c r="J45" s="259">
        <v>9</v>
      </c>
      <c r="K45" s="259">
        <v>34</v>
      </c>
      <c r="L45" s="259">
        <v>40</v>
      </c>
      <c r="M45" s="259">
        <v>14</v>
      </c>
      <c r="N45" s="259">
        <v>62</v>
      </c>
      <c r="O45" s="260">
        <f t="shared" si="3"/>
        <v>385</v>
      </c>
    </row>
    <row r="46" spans="1:15" ht="15">
      <c r="A46" s="263">
        <v>15</v>
      </c>
      <c r="B46" s="258" t="s">
        <v>106</v>
      </c>
      <c r="C46" s="259">
        <v>12</v>
      </c>
      <c r="D46" s="259">
        <v>1</v>
      </c>
      <c r="E46" s="259">
        <v>49</v>
      </c>
      <c r="F46" s="259">
        <v>5</v>
      </c>
      <c r="G46" s="259">
        <v>30</v>
      </c>
      <c r="H46" s="259">
        <v>13</v>
      </c>
      <c r="I46" s="259">
        <v>66</v>
      </c>
      <c r="J46" s="259">
        <v>160</v>
      </c>
      <c r="K46" s="259">
        <v>59</v>
      </c>
      <c r="L46" s="259">
        <v>22</v>
      </c>
      <c r="M46" s="259">
        <v>27</v>
      </c>
      <c r="N46" s="259">
        <v>61</v>
      </c>
      <c r="O46" s="260">
        <f t="shared" si="3"/>
        <v>505</v>
      </c>
    </row>
    <row r="47" spans="1:15" ht="15">
      <c r="A47" s="263">
        <v>16</v>
      </c>
      <c r="B47" s="258" t="s">
        <v>161</v>
      </c>
      <c r="C47" s="259">
        <v>0</v>
      </c>
      <c r="D47" s="259">
        <v>3</v>
      </c>
      <c r="E47" s="259">
        <v>0</v>
      </c>
      <c r="F47" s="259">
        <v>11</v>
      </c>
      <c r="G47" s="259">
        <v>6</v>
      </c>
      <c r="H47" s="259">
        <v>3</v>
      </c>
      <c r="I47" s="259">
        <v>6</v>
      </c>
      <c r="J47" s="259">
        <v>11</v>
      </c>
      <c r="K47" s="259">
        <v>0</v>
      </c>
      <c r="L47" s="259">
        <v>3</v>
      </c>
      <c r="M47" s="259">
        <v>3</v>
      </c>
      <c r="N47" s="259">
        <v>18</v>
      </c>
      <c r="O47" s="260">
        <f t="shared" si="3"/>
        <v>64</v>
      </c>
    </row>
    <row r="48" spans="1:15" ht="15">
      <c r="A48" s="263">
        <v>17</v>
      </c>
      <c r="B48" s="258" t="s">
        <v>107</v>
      </c>
      <c r="C48" s="259">
        <v>125</v>
      </c>
      <c r="D48" s="259">
        <v>101</v>
      </c>
      <c r="E48" s="259">
        <v>191</v>
      </c>
      <c r="F48" s="259">
        <v>212</v>
      </c>
      <c r="G48" s="259">
        <v>12</v>
      </c>
      <c r="H48" s="259">
        <v>376</v>
      </c>
      <c r="I48" s="259">
        <v>239</v>
      </c>
      <c r="J48" s="259">
        <v>111</v>
      </c>
      <c r="K48" s="259">
        <v>251</v>
      </c>
      <c r="L48" s="259">
        <v>436</v>
      </c>
      <c r="M48" s="259">
        <v>244</v>
      </c>
      <c r="N48" s="259">
        <v>176</v>
      </c>
      <c r="O48" s="260">
        <f t="shared" si="3"/>
        <v>2474</v>
      </c>
    </row>
    <row r="49" spans="1:15" ht="15">
      <c r="A49" s="257">
        <v>18</v>
      </c>
      <c r="B49" s="258" t="s">
        <v>108</v>
      </c>
      <c r="C49" s="259">
        <v>115</v>
      </c>
      <c r="D49" s="259">
        <v>22</v>
      </c>
      <c r="E49" s="259">
        <v>3</v>
      </c>
      <c r="F49" s="259">
        <v>17</v>
      </c>
      <c r="G49" s="259">
        <v>40</v>
      </c>
      <c r="H49" s="259">
        <v>288</v>
      </c>
      <c r="I49" s="259">
        <v>124</v>
      </c>
      <c r="J49" s="259">
        <v>18</v>
      </c>
      <c r="K49" s="259">
        <v>43</v>
      </c>
      <c r="L49" s="259">
        <v>0</v>
      </c>
      <c r="M49" s="259">
        <v>1</v>
      </c>
      <c r="N49" s="259">
        <v>0</v>
      </c>
      <c r="O49" s="260">
        <f t="shared" si="3"/>
        <v>671</v>
      </c>
    </row>
    <row r="50" spans="1:15" ht="15">
      <c r="A50" s="263">
        <v>19</v>
      </c>
      <c r="B50" s="258" t="s">
        <v>109</v>
      </c>
      <c r="C50" s="259">
        <v>20</v>
      </c>
      <c r="D50" s="259">
        <v>49</v>
      </c>
      <c r="E50" s="259">
        <v>137</v>
      </c>
      <c r="F50" s="259">
        <v>0</v>
      </c>
      <c r="G50" s="259">
        <v>0</v>
      </c>
      <c r="H50" s="259">
        <v>7</v>
      </c>
      <c r="I50" s="259">
        <v>1</v>
      </c>
      <c r="J50" s="259">
        <v>12</v>
      </c>
      <c r="K50" s="259">
        <v>4</v>
      </c>
      <c r="L50" s="259">
        <v>14</v>
      </c>
      <c r="M50" s="259">
        <v>39</v>
      </c>
      <c r="N50" s="259">
        <v>117</v>
      </c>
      <c r="O50" s="260">
        <f t="shared" si="3"/>
        <v>400</v>
      </c>
    </row>
    <row r="51" spans="1:15" ht="15">
      <c r="A51" s="263">
        <v>20</v>
      </c>
      <c r="B51" s="258" t="s">
        <v>162</v>
      </c>
      <c r="C51" s="259">
        <v>2</v>
      </c>
      <c r="D51" s="259">
        <v>2</v>
      </c>
      <c r="E51" s="259">
        <v>0</v>
      </c>
      <c r="F51" s="259">
        <v>0</v>
      </c>
      <c r="G51" s="259">
        <v>0</v>
      </c>
      <c r="H51" s="259">
        <v>0</v>
      </c>
      <c r="I51" s="259">
        <v>4</v>
      </c>
      <c r="J51" s="259">
        <v>8</v>
      </c>
      <c r="K51" s="259">
        <v>20</v>
      </c>
      <c r="L51" s="259">
        <v>0</v>
      </c>
      <c r="M51" s="259">
        <v>43</v>
      </c>
      <c r="N51" s="259">
        <v>0</v>
      </c>
      <c r="O51" s="260">
        <f t="shared" si="3"/>
        <v>79</v>
      </c>
    </row>
    <row r="52" spans="1:15" ht="15">
      <c r="A52" s="263">
        <v>21</v>
      </c>
      <c r="B52" s="258" t="s">
        <v>110</v>
      </c>
      <c r="C52" s="259">
        <v>21</v>
      </c>
      <c r="D52" s="259">
        <v>85</v>
      </c>
      <c r="E52" s="259">
        <v>1</v>
      </c>
      <c r="F52" s="259">
        <v>7</v>
      </c>
      <c r="G52" s="259">
        <v>2</v>
      </c>
      <c r="H52" s="259">
        <v>71</v>
      </c>
      <c r="I52" s="259">
        <v>41</v>
      </c>
      <c r="J52" s="259">
        <v>19</v>
      </c>
      <c r="K52" s="259">
        <v>16</v>
      </c>
      <c r="L52" s="259">
        <v>1</v>
      </c>
      <c r="M52" s="259">
        <v>16</v>
      </c>
      <c r="N52" s="259">
        <v>14</v>
      </c>
      <c r="O52" s="260">
        <f t="shared" si="3"/>
        <v>294</v>
      </c>
    </row>
    <row r="53" spans="1:15" ht="15">
      <c r="A53" s="263">
        <v>22</v>
      </c>
      <c r="B53" s="258" t="s">
        <v>111</v>
      </c>
      <c r="C53" s="259">
        <v>0</v>
      </c>
      <c r="D53" s="259">
        <v>0</v>
      </c>
      <c r="E53" s="259">
        <v>1</v>
      </c>
      <c r="F53" s="259">
        <v>0</v>
      </c>
      <c r="G53" s="259">
        <v>0</v>
      </c>
      <c r="H53" s="259">
        <v>4</v>
      </c>
      <c r="I53" s="259">
        <v>12</v>
      </c>
      <c r="J53" s="259">
        <v>1</v>
      </c>
      <c r="K53" s="259">
        <v>1</v>
      </c>
      <c r="L53" s="259">
        <v>0</v>
      </c>
      <c r="M53" s="259">
        <v>0</v>
      </c>
      <c r="N53" s="259">
        <v>0</v>
      </c>
      <c r="O53" s="260">
        <f t="shared" si="3"/>
        <v>19</v>
      </c>
    </row>
    <row r="54" spans="1:15" ht="15">
      <c r="A54" s="263">
        <v>23</v>
      </c>
      <c r="B54" s="258" t="s">
        <v>112</v>
      </c>
      <c r="C54" s="259">
        <v>16</v>
      </c>
      <c r="D54" s="259">
        <v>23</v>
      </c>
      <c r="E54" s="259">
        <v>2</v>
      </c>
      <c r="F54" s="259">
        <v>5</v>
      </c>
      <c r="G54" s="259">
        <v>8</v>
      </c>
      <c r="H54" s="259">
        <v>4</v>
      </c>
      <c r="I54" s="259">
        <v>1</v>
      </c>
      <c r="J54" s="259">
        <v>3</v>
      </c>
      <c r="K54" s="259">
        <v>54</v>
      </c>
      <c r="L54" s="259">
        <v>0</v>
      </c>
      <c r="M54" s="259">
        <v>3</v>
      </c>
      <c r="N54" s="259">
        <v>0</v>
      </c>
      <c r="O54" s="260">
        <f t="shared" si="3"/>
        <v>119</v>
      </c>
    </row>
    <row r="55" spans="1:15" ht="15">
      <c r="A55" s="263">
        <v>24</v>
      </c>
      <c r="B55" s="258" t="s">
        <v>113</v>
      </c>
      <c r="C55" s="259">
        <v>793</v>
      </c>
      <c r="D55" s="259">
        <v>1828</v>
      </c>
      <c r="E55" s="259">
        <v>154</v>
      </c>
      <c r="F55" s="259">
        <v>150</v>
      </c>
      <c r="G55" s="259">
        <v>458</v>
      </c>
      <c r="H55" s="259">
        <v>406</v>
      </c>
      <c r="I55" s="259">
        <v>905</v>
      </c>
      <c r="J55" s="259">
        <v>582</v>
      </c>
      <c r="K55" s="259">
        <v>206</v>
      </c>
      <c r="L55" s="259">
        <v>114</v>
      </c>
      <c r="M55" s="259">
        <v>115</v>
      </c>
      <c r="N55" s="259">
        <v>104</v>
      </c>
      <c r="O55" s="260">
        <f t="shared" si="3"/>
        <v>5815</v>
      </c>
    </row>
    <row r="56" spans="1:15" ht="15">
      <c r="A56" s="257">
        <v>25</v>
      </c>
      <c r="B56" s="258" t="s">
        <v>163</v>
      </c>
      <c r="C56" s="259">
        <v>109</v>
      </c>
      <c r="D56" s="259">
        <v>1493</v>
      </c>
      <c r="E56" s="259">
        <v>389</v>
      </c>
      <c r="F56" s="259">
        <v>34</v>
      </c>
      <c r="G56" s="259">
        <v>161</v>
      </c>
      <c r="H56" s="259">
        <v>520</v>
      </c>
      <c r="I56" s="259">
        <v>276</v>
      </c>
      <c r="J56" s="259">
        <v>782</v>
      </c>
      <c r="K56" s="259">
        <v>144</v>
      </c>
      <c r="L56" s="259">
        <v>13</v>
      </c>
      <c r="M56" s="259">
        <v>24</v>
      </c>
      <c r="N56" s="259">
        <v>1409</v>
      </c>
      <c r="O56" s="260">
        <f t="shared" si="3"/>
        <v>5354</v>
      </c>
    </row>
    <row r="57" spans="1:15" ht="15">
      <c r="A57" s="263">
        <v>26</v>
      </c>
      <c r="B57" s="258" t="s">
        <v>164</v>
      </c>
      <c r="C57" s="259">
        <v>0</v>
      </c>
      <c r="D57" s="259">
        <v>1</v>
      </c>
      <c r="E57" s="259">
        <v>0</v>
      </c>
      <c r="F57" s="259">
        <v>0</v>
      </c>
      <c r="G57" s="259">
        <v>0</v>
      </c>
      <c r="H57" s="259">
        <v>0</v>
      </c>
      <c r="I57" s="259">
        <v>0</v>
      </c>
      <c r="J57" s="259">
        <v>0</v>
      </c>
      <c r="K57" s="259">
        <v>1</v>
      </c>
      <c r="L57" s="259">
        <v>8</v>
      </c>
      <c r="M57" s="259">
        <v>0</v>
      </c>
      <c r="N57" s="259">
        <v>0</v>
      </c>
      <c r="O57" s="260">
        <f t="shared" si="3"/>
        <v>10</v>
      </c>
    </row>
    <row r="58" spans="1:15" ht="15">
      <c r="A58" s="263">
        <v>27</v>
      </c>
      <c r="B58" s="258" t="s">
        <v>116</v>
      </c>
      <c r="C58" s="259">
        <v>31</v>
      </c>
      <c r="D58" s="259">
        <v>60</v>
      </c>
      <c r="E58" s="259">
        <v>0</v>
      </c>
      <c r="F58" s="259">
        <v>0</v>
      </c>
      <c r="G58" s="259">
        <v>0</v>
      </c>
      <c r="H58" s="259">
        <v>8</v>
      </c>
      <c r="I58" s="259">
        <v>0</v>
      </c>
      <c r="J58" s="259">
        <v>0</v>
      </c>
      <c r="K58" s="259">
        <v>12</v>
      </c>
      <c r="L58" s="259">
        <v>0</v>
      </c>
      <c r="M58" s="259">
        <v>0</v>
      </c>
      <c r="N58" s="259">
        <v>5</v>
      </c>
      <c r="O58" s="260">
        <f t="shared" si="3"/>
        <v>116</v>
      </c>
    </row>
    <row r="59" spans="1:15" ht="15">
      <c r="A59" s="263">
        <v>28</v>
      </c>
      <c r="B59" s="258" t="s">
        <v>117</v>
      </c>
      <c r="C59" s="259">
        <v>15</v>
      </c>
      <c r="D59" s="259">
        <v>2</v>
      </c>
      <c r="E59" s="259">
        <v>1</v>
      </c>
      <c r="F59" s="259">
        <v>2</v>
      </c>
      <c r="G59" s="259">
        <v>1</v>
      </c>
      <c r="H59" s="259">
        <v>7</v>
      </c>
      <c r="I59" s="259">
        <v>12</v>
      </c>
      <c r="J59" s="259">
        <v>0</v>
      </c>
      <c r="K59" s="259">
        <v>0</v>
      </c>
      <c r="L59" s="259">
        <v>8</v>
      </c>
      <c r="M59" s="259">
        <v>0</v>
      </c>
      <c r="N59" s="259">
        <v>2</v>
      </c>
      <c r="O59" s="260">
        <f t="shared" si="3"/>
        <v>50</v>
      </c>
    </row>
    <row r="60" spans="1:15" ht="15">
      <c r="A60" s="263">
        <v>29</v>
      </c>
      <c r="B60" s="258" t="s">
        <v>165</v>
      </c>
      <c r="C60" s="259">
        <v>4</v>
      </c>
      <c r="D60" s="259">
        <v>10</v>
      </c>
      <c r="E60" s="259">
        <v>3</v>
      </c>
      <c r="F60" s="259">
        <v>1</v>
      </c>
      <c r="G60" s="259">
        <v>0</v>
      </c>
      <c r="H60" s="259">
        <v>3</v>
      </c>
      <c r="I60" s="259">
        <v>0</v>
      </c>
      <c r="J60" s="259">
        <v>3</v>
      </c>
      <c r="K60" s="259">
        <v>0</v>
      </c>
      <c r="L60" s="259">
        <v>0</v>
      </c>
      <c r="M60" s="259">
        <v>0</v>
      </c>
      <c r="N60" s="259">
        <v>0</v>
      </c>
      <c r="O60" s="260">
        <f t="shared" si="3"/>
        <v>24</v>
      </c>
    </row>
    <row r="61" spans="1:15" ht="15">
      <c r="A61" s="263">
        <v>30</v>
      </c>
      <c r="B61" s="258" t="s">
        <v>166</v>
      </c>
      <c r="C61" s="259">
        <v>0</v>
      </c>
      <c r="D61" s="259">
        <v>0</v>
      </c>
      <c r="E61" s="259">
        <v>0</v>
      </c>
      <c r="F61" s="259">
        <v>0</v>
      </c>
      <c r="G61" s="259">
        <v>0</v>
      </c>
      <c r="H61" s="259">
        <v>0</v>
      </c>
      <c r="I61" s="259">
        <v>0</v>
      </c>
      <c r="J61" s="259">
        <v>5</v>
      </c>
      <c r="K61" s="259">
        <v>0</v>
      </c>
      <c r="L61" s="259">
        <v>0</v>
      </c>
      <c r="M61" s="259">
        <v>0</v>
      </c>
      <c r="N61" s="259">
        <v>0</v>
      </c>
      <c r="O61" s="260">
        <f t="shared" si="3"/>
        <v>5</v>
      </c>
    </row>
    <row r="62" spans="1:17" ht="15">
      <c r="A62" s="263">
        <v>31</v>
      </c>
      <c r="B62" s="258" t="s">
        <v>167</v>
      </c>
      <c r="C62" s="259">
        <v>47</v>
      </c>
      <c r="D62" s="259">
        <v>45</v>
      </c>
      <c r="E62" s="259">
        <v>8</v>
      </c>
      <c r="F62" s="259">
        <v>28</v>
      </c>
      <c r="G62" s="259">
        <v>0</v>
      </c>
      <c r="H62" s="259">
        <v>4</v>
      </c>
      <c r="I62" s="259">
        <v>26</v>
      </c>
      <c r="J62" s="259">
        <v>24</v>
      </c>
      <c r="K62" s="259">
        <v>155</v>
      </c>
      <c r="L62" s="259">
        <v>156</v>
      </c>
      <c r="M62" s="259">
        <v>205</v>
      </c>
      <c r="N62" s="259">
        <v>132</v>
      </c>
      <c r="O62" s="260">
        <f t="shared" si="3"/>
        <v>830</v>
      </c>
      <c r="Q62" s="261"/>
    </row>
    <row r="63" spans="1:15" ht="15">
      <c r="A63" s="257">
        <v>32</v>
      </c>
      <c r="B63" s="258" t="s">
        <v>168</v>
      </c>
      <c r="C63" s="259">
        <v>73</v>
      </c>
      <c r="D63" s="259">
        <v>18</v>
      </c>
      <c r="E63" s="259">
        <v>376</v>
      </c>
      <c r="F63" s="259">
        <v>76</v>
      </c>
      <c r="G63" s="259">
        <v>25</v>
      </c>
      <c r="H63" s="259">
        <v>92</v>
      </c>
      <c r="I63" s="259">
        <v>123</v>
      </c>
      <c r="J63" s="259">
        <v>221</v>
      </c>
      <c r="K63" s="259">
        <v>93</v>
      </c>
      <c r="L63" s="259">
        <v>20</v>
      </c>
      <c r="M63" s="259">
        <v>44</v>
      </c>
      <c r="N63" s="259">
        <v>94</v>
      </c>
      <c r="O63" s="260">
        <f t="shared" si="3"/>
        <v>1255</v>
      </c>
    </row>
    <row r="64" spans="1:15" ht="15">
      <c r="A64" s="263">
        <v>33</v>
      </c>
      <c r="B64" s="258" t="s">
        <v>118</v>
      </c>
      <c r="C64" s="259">
        <v>11</v>
      </c>
      <c r="D64" s="259">
        <v>2</v>
      </c>
      <c r="E64" s="259">
        <v>154</v>
      </c>
      <c r="F64" s="259">
        <v>29</v>
      </c>
      <c r="G64" s="259">
        <v>40</v>
      </c>
      <c r="H64" s="259">
        <v>27</v>
      </c>
      <c r="I64" s="259">
        <v>52</v>
      </c>
      <c r="J64" s="259">
        <v>50</v>
      </c>
      <c r="K64" s="259">
        <v>53</v>
      </c>
      <c r="L64" s="259">
        <v>18</v>
      </c>
      <c r="M64" s="259">
        <v>8</v>
      </c>
      <c r="N64" s="259">
        <v>13</v>
      </c>
      <c r="O64" s="260">
        <f t="shared" si="3"/>
        <v>457</v>
      </c>
    </row>
    <row r="65" spans="1:15" ht="15">
      <c r="A65" s="263">
        <v>34</v>
      </c>
      <c r="B65" s="262" t="s">
        <v>119</v>
      </c>
      <c r="C65" s="259">
        <v>6</v>
      </c>
      <c r="D65" s="259">
        <v>22</v>
      </c>
      <c r="E65" s="259">
        <v>1</v>
      </c>
      <c r="F65" s="259">
        <v>37</v>
      </c>
      <c r="G65" s="259">
        <v>2</v>
      </c>
      <c r="H65" s="259">
        <v>120</v>
      </c>
      <c r="I65" s="259">
        <v>50</v>
      </c>
      <c r="J65" s="259">
        <v>15</v>
      </c>
      <c r="K65" s="259">
        <v>7</v>
      </c>
      <c r="L65" s="259">
        <v>2</v>
      </c>
      <c r="M65" s="259">
        <v>11</v>
      </c>
      <c r="N65" s="259">
        <v>1</v>
      </c>
      <c r="O65" s="260">
        <f t="shared" si="3"/>
        <v>274</v>
      </c>
    </row>
    <row r="66" spans="1:15" ht="15">
      <c r="A66" s="263">
        <v>35</v>
      </c>
      <c r="B66" s="262" t="s">
        <v>120</v>
      </c>
      <c r="C66" s="259">
        <v>5</v>
      </c>
      <c r="D66" s="259">
        <v>1</v>
      </c>
      <c r="E66" s="259">
        <v>14</v>
      </c>
      <c r="F66" s="259">
        <v>11</v>
      </c>
      <c r="G66" s="259">
        <v>16</v>
      </c>
      <c r="H66" s="259">
        <v>6</v>
      </c>
      <c r="I66" s="259">
        <v>0</v>
      </c>
      <c r="J66" s="259">
        <v>0</v>
      </c>
      <c r="K66" s="259">
        <v>18</v>
      </c>
      <c r="L66" s="259">
        <v>2</v>
      </c>
      <c r="M66" s="259">
        <v>1</v>
      </c>
      <c r="N66" s="259">
        <v>16</v>
      </c>
      <c r="O66" s="260">
        <f t="shared" si="3"/>
        <v>90</v>
      </c>
    </row>
    <row r="67" spans="1:15" ht="15">
      <c r="A67" s="263">
        <v>36</v>
      </c>
      <c r="B67" s="258" t="s">
        <v>121</v>
      </c>
      <c r="C67" s="259">
        <v>11</v>
      </c>
      <c r="D67" s="259">
        <v>0</v>
      </c>
      <c r="E67" s="259">
        <v>5</v>
      </c>
      <c r="F67" s="259">
        <v>9</v>
      </c>
      <c r="G67" s="259">
        <v>50</v>
      </c>
      <c r="H67" s="259">
        <v>1</v>
      </c>
      <c r="I67" s="259">
        <v>2</v>
      </c>
      <c r="J67" s="259">
        <v>1</v>
      </c>
      <c r="K67" s="259">
        <v>7</v>
      </c>
      <c r="L67" s="259">
        <v>1</v>
      </c>
      <c r="M67" s="259">
        <v>2</v>
      </c>
      <c r="N67" s="259">
        <v>2</v>
      </c>
      <c r="O67" s="260">
        <f t="shared" si="3"/>
        <v>91</v>
      </c>
    </row>
    <row r="68" spans="1:15" ht="15">
      <c r="A68" s="263">
        <v>37</v>
      </c>
      <c r="B68" s="258" t="s">
        <v>169</v>
      </c>
      <c r="C68" s="259">
        <v>22</v>
      </c>
      <c r="D68" s="259">
        <v>7</v>
      </c>
      <c r="E68" s="259">
        <v>17</v>
      </c>
      <c r="F68" s="259">
        <v>6</v>
      </c>
      <c r="G68" s="259">
        <v>0</v>
      </c>
      <c r="H68" s="259">
        <v>18</v>
      </c>
      <c r="I68" s="259">
        <v>17</v>
      </c>
      <c r="J68" s="259">
        <v>13</v>
      </c>
      <c r="K68" s="259">
        <v>19</v>
      </c>
      <c r="L68" s="259">
        <v>6</v>
      </c>
      <c r="M68" s="259">
        <v>9</v>
      </c>
      <c r="N68" s="259">
        <v>1</v>
      </c>
      <c r="O68" s="260">
        <f t="shared" si="3"/>
        <v>135</v>
      </c>
    </row>
    <row r="69" spans="1:15" ht="15">
      <c r="A69" s="257">
        <v>38</v>
      </c>
      <c r="B69" s="258" t="s">
        <v>122</v>
      </c>
      <c r="C69" s="259">
        <v>11</v>
      </c>
      <c r="D69" s="259">
        <v>18</v>
      </c>
      <c r="E69" s="259">
        <v>0</v>
      </c>
      <c r="F69" s="259">
        <v>8</v>
      </c>
      <c r="G69" s="259">
        <v>26</v>
      </c>
      <c r="H69" s="259">
        <v>9</v>
      </c>
      <c r="I69" s="259">
        <v>73</v>
      </c>
      <c r="J69" s="259">
        <v>91</v>
      </c>
      <c r="K69" s="259">
        <v>65</v>
      </c>
      <c r="L69" s="259">
        <v>11</v>
      </c>
      <c r="M69" s="259">
        <v>10</v>
      </c>
      <c r="N69" s="259">
        <v>35</v>
      </c>
      <c r="O69" s="260">
        <f t="shared" si="3"/>
        <v>357</v>
      </c>
    </row>
    <row r="70" spans="1:15" ht="15">
      <c r="A70" s="263">
        <v>39</v>
      </c>
      <c r="B70" s="258" t="s">
        <v>123</v>
      </c>
      <c r="C70" s="259">
        <v>0</v>
      </c>
      <c r="D70" s="259">
        <v>2</v>
      </c>
      <c r="E70" s="259">
        <v>0</v>
      </c>
      <c r="F70" s="259">
        <v>0</v>
      </c>
      <c r="G70" s="259">
        <v>0</v>
      </c>
      <c r="H70" s="259">
        <v>1</v>
      </c>
      <c r="I70" s="259">
        <v>0</v>
      </c>
      <c r="J70" s="259">
        <v>0</v>
      </c>
      <c r="K70" s="259">
        <v>0</v>
      </c>
      <c r="L70" s="259">
        <v>0</v>
      </c>
      <c r="M70" s="259">
        <v>23</v>
      </c>
      <c r="N70" s="259">
        <v>0</v>
      </c>
      <c r="O70" s="260">
        <f t="shared" si="3"/>
        <v>26</v>
      </c>
    </row>
    <row r="71" spans="1:15" ht="15">
      <c r="A71" s="263">
        <v>40</v>
      </c>
      <c r="B71" s="258" t="s">
        <v>124</v>
      </c>
      <c r="C71" s="259">
        <v>5</v>
      </c>
      <c r="D71" s="259">
        <v>0</v>
      </c>
      <c r="E71" s="259">
        <v>2</v>
      </c>
      <c r="F71" s="259">
        <v>9</v>
      </c>
      <c r="G71" s="259">
        <v>190</v>
      </c>
      <c r="H71" s="259">
        <v>165</v>
      </c>
      <c r="I71" s="259">
        <v>5</v>
      </c>
      <c r="J71" s="259">
        <v>72</v>
      </c>
      <c r="K71" s="259">
        <v>190</v>
      </c>
      <c r="L71" s="259">
        <v>17</v>
      </c>
      <c r="M71" s="259">
        <v>0</v>
      </c>
      <c r="N71" s="259">
        <v>0</v>
      </c>
      <c r="O71" s="260">
        <f t="shared" si="3"/>
        <v>655</v>
      </c>
    </row>
    <row r="72" spans="1:15" ht="15">
      <c r="A72" s="263">
        <v>41</v>
      </c>
      <c r="B72" s="258" t="s">
        <v>125</v>
      </c>
      <c r="C72" s="259">
        <v>11</v>
      </c>
      <c r="D72" s="259">
        <v>5</v>
      </c>
      <c r="E72" s="259">
        <v>15</v>
      </c>
      <c r="F72" s="259">
        <v>1</v>
      </c>
      <c r="G72" s="259">
        <v>3</v>
      </c>
      <c r="H72" s="259">
        <v>310</v>
      </c>
      <c r="I72" s="259">
        <v>70</v>
      </c>
      <c r="J72" s="259">
        <v>60</v>
      </c>
      <c r="K72" s="259">
        <v>128</v>
      </c>
      <c r="L72" s="259">
        <v>17</v>
      </c>
      <c r="M72" s="259">
        <v>25</v>
      </c>
      <c r="N72" s="259">
        <v>94</v>
      </c>
      <c r="O72" s="260">
        <f t="shared" si="3"/>
        <v>739</v>
      </c>
    </row>
    <row r="73" spans="1:15" ht="15.75">
      <c r="A73" s="2" t="s">
        <v>2</v>
      </c>
      <c r="B73" s="2"/>
      <c r="C73" s="266">
        <f aca="true" t="shared" si="4" ref="C73:H73">SUM(C32:C72)</f>
        <v>2996</v>
      </c>
      <c r="D73" s="266">
        <f t="shared" si="4"/>
        <v>4693</v>
      </c>
      <c r="E73" s="266">
        <f t="shared" si="4"/>
        <v>2557</v>
      </c>
      <c r="F73" s="266">
        <f t="shared" si="4"/>
        <v>1504</v>
      </c>
      <c r="G73" s="266">
        <f t="shared" si="4"/>
        <v>2332</v>
      </c>
      <c r="H73" s="266">
        <f t="shared" si="4"/>
        <v>3157</v>
      </c>
      <c r="I73" s="266">
        <f aca="true" t="shared" si="5" ref="I73:O73">SUM(I32:I72)</f>
        <v>2985</v>
      </c>
      <c r="J73" s="266">
        <f t="shared" si="5"/>
        <v>3211</v>
      </c>
      <c r="K73" s="266">
        <f t="shared" si="5"/>
        <v>3435</v>
      </c>
      <c r="L73" s="266">
        <f t="shared" si="5"/>
        <v>1551</v>
      </c>
      <c r="M73" s="266">
        <f t="shared" si="5"/>
        <v>2093</v>
      </c>
      <c r="N73" s="266">
        <f t="shared" si="5"/>
        <v>2775</v>
      </c>
      <c r="O73" s="267">
        <f t="shared" si="5"/>
        <v>33289</v>
      </c>
    </row>
    <row r="74" spans="1:17" s="272" customFormat="1" ht="15.75">
      <c r="A74" s="269"/>
      <c r="B74" s="269"/>
      <c r="C74" s="270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1"/>
      <c r="Q74" s="279"/>
    </row>
    <row r="76" spans="1:2" ht="15">
      <c r="A76" s="276" t="s">
        <v>72</v>
      </c>
      <c r="B76" s="277"/>
    </row>
    <row r="77" spans="1:15" ht="15">
      <c r="A77" s="263">
        <v>1</v>
      </c>
      <c r="B77" s="258" t="s">
        <v>73</v>
      </c>
      <c r="C77" s="280">
        <v>9</v>
      </c>
      <c r="D77" s="280">
        <v>13</v>
      </c>
      <c r="E77" s="280">
        <v>88</v>
      </c>
      <c r="F77" s="280">
        <v>45</v>
      </c>
      <c r="G77" s="280">
        <v>13</v>
      </c>
      <c r="H77" s="280">
        <v>6</v>
      </c>
      <c r="I77" s="280">
        <v>36</v>
      </c>
      <c r="J77" s="280">
        <v>237</v>
      </c>
      <c r="K77" s="280">
        <v>30</v>
      </c>
      <c r="L77" s="280">
        <v>0</v>
      </c>
      <c r="M77" s="280">
        <v>29</v>
      </c>
      <c r="N77" s="280">
        <v>293</v>
      </c>
      <c r="O77" s="260">
        <f aca="true" t="shared" si="6" ref="O77:O85">SUM(C77:H77,I77,J77:M77,N77)</f>
        <v>799</v>
      </c>
    </row>
    <row r="78" spans="1:15" ht="15">
      <c r="A78" s="263">
        <v>2</v>
      </c>
      <c r="B78" s="258" t="s">
        <v>74</v>
      </c>
      <c r="C78" s="280">
        <v>11</v>
      </c>
      <c r="D78" s="280">
        <v>9</v>
      </c>
      <c r="E78" s="280">
        <v>5</v>
      </c>
      <c r="F78" s="280">
        <v>2</v>
      </c>
      <c r="G78" s="280">
        <v>7</v>
      </c>
      <c r="H78" s="280">
        <v>9</v>
      </c>
      <c r="I78" s="280">
        <v>10</v>
      </c>
      <c r="J78" s="280">
        <v>16</v>
      </c>
      <c r="K78" s="280">
        <v>52</v>
      </c>
      <c r="L78" s="280">
        <v>0</v>
      </c>
      <c r="M78" s="280">
        <v>0</v>
      </c>
      <c r="N78" s="280">
        <v>1</v>
      </c>
      <c r="O78" s="260">
        <f t="shared" si="6"/>
        <v>122</v>
      </c>
    </row>
    <row r="79" spans="1:15" ht="15">
      <c r="A79" s="263">
        <v>3</v>
      </c>
      <c r="B79" s="258" t="s">
        <v>75</v>
      </c>
      <c r="C79" s="280">
        <v>28</v>
      </c>
      <c r="D79" s="280">
        <v>19</v>
      </c>
      <c r="E79" s="280">
        <v>3</v>
      </c>
      <c r="F79" s="280">
        <v>0</v>
      </c>
      <c r="G79" s="280">
        <v>2</v>
      </c>
      <c r="H79" s="280">
        <v>4</v>
      </c>
      <c r="I79" s="280">
        <v>4</v>
      </c>
      <c r="J79" s="280">
        <v>0</v>
      </c>
      <c r="K79" s="280">
        <v>11</v>
      </c>
      <c r="L79" s="280">
        <v>10</v>
      </c>
      <c r="M79" s="280">
        <v>11</v>
      </c>
      <c r="N79" s="280">
        <v>16</v>
      </c>
      <c r="O79" s="260">
        <f t="shared" si="6"/>
        <v>108</v>
      </c>
    </row>
    <row r="80" spans="1:15" ht="15">
      <c r="A80" s="263">
        <v>4</v>
      </c>
      <c r="B80" s="258" t="s">
        <v>76</v>
      </c>
      <c r="C80" s="280">
        <v>1</v>
      </c>
      <c r="D80" s="280">
        <v>41</v>
      </c>
      <c r="E80" s="280">
        <v>16</v>
      </c>
      <c r="F80" s="280">
        <v>7</v>
      </c>
      <c r="G80" s="280">
        <v>14</v>
      </c>
      <c r="H80" s="280">
        <v>55</v>
      </c>
      <c r="I80" s="280">
        <v>113</v>
      </c>
      <c r="J80" s="280">
        <v>112</v>
      </c>
      <c r="K80" s="280">
        <v>3</v>
      </c>
      <c r="L80" s="280">
        <v>0</v>
      </c>
      <c r="M80" s="280">
        <v>4</v>
      </c>
      <c r="N80" s="280">
        <v>33</v>
      </c>
      <c r="O80" s="260">
        <f t="shared" si="6"/>
        <v>399</v>
      </c>
    </row>
    <row r="81" spans="1:15" ht="15">
      <c r="A81" s="263">
        <v>5</v>
      </c>
      <c r="B81" s="258" t="s">
        <v>77</v>
      </c>
      <c r="C81" s="280">
        <v>18</v>
      </c>
      <c r="D81" s="280">
        <v>0</v>
      </c>
      <c r="E81" s="280">
        <v>0</v>
      </c>
      <c r="F81" s="280">
        <v>11</v>
      </c>
      <c r="G81" s="280">
        <v>1</v>
      </c>
      <c r="H81" s="280">
        <v>76</v>
      </c>
      <c r="I81" s="280">
        <v>19</v>
      </c>
      <c r="J81" s="280">
        <v>3</v>
      </c>
      <c r="K81" s="280">
        <v>19</v>
      </c>
      <c r="L81" s="280">
        <v>0</v>
      </c>
      <c r="M81" s="280">
        <v>2</v>
      </c>
      <c r="N81" s="280">
        <v>0</v>
      </c>
      <c r="O81" s="260">
        <f t="shared" si="6"/>
        <v>149</v>
      </c>
    </row>
    <row r="82" spans="1:15" ht="15">
      <c r="A82" s="263">
        <v>6</v>
      </c>
      <c r="B82" s="258" t="s">
        <v>78</v>
      </c>
      <c r="C82" s="280">
        <v>10</v>
      </c>
      <c r="D82" s="280">
        <v>0</v>
      </c>
      <c r="E82" s="280">
        <v>2</v>
      </c>
      <c r="F82" s="280">
        <v>24</v>
      </c>
      <c r="G82" s="280">
        <v>2</v>
      </c>
      <c r="H82" s="280">
        <v>0</v>
      </c>
      <c r="I82" s="280">
        <v>2</v>
      </c>
      <c r="J82" s="280">
        <v>1</v>
      </c>
      <c r="K82" s="280">
        <v>2</v>
      </c>
      <c r="L82" s="280">
        <v>9</v>
      </c>
      <c r="M82" s="280">
        <v>54</v>
      </c>
      <c r="N82" s="280">
        <v>5</v>
      </c>
      <c r="O82" s="260">
        <f t="shared" si="6"/>
        <v>111</v>
      </c>
    </row>
    <row r="83" spans="1:15" ht="15">
      <c r="A83" s="263">
        <v>7</v>
      </c>
      <c r="B83" s="258" t="s">
        <v>79</v>
      </c>
      <c r="C83" s="280">
        <v>28</v>
      </c>
      <c r="D83" s="280">
        <v>2</v>
      </c>
      <c r="E83" s="280">
        <v>2</v>
      </c>
      <c r="F83" s="280">
        <v>23</v>
      </c>
      <c r="G83" s="280">
        <v>0</v>
      </c>
      <c r="H83" s="280">
        <v>2</v>
      </c>
      <c r="I83" s="280">
        <v>6</v>
      </c>
      <c r="J83" s="280">
        <v>9</v>
      </c>
      <c r="K83" s="280">
        <v>18</v>
      </c>
      <c r="L83" s="280">
        <v>0</v>
      </c>
      <c r="M83" s="280">
        <v>0</v>
      </c>
      <c r="N83" s="280">
        <v>10</v>
      </c>
      <c r="O83" s="260">
        <f t="shared" si="6"/>
        <v>100</v>
      </c>
    </row>
    <row r="84" spans="1:15" ht="15">
      <c r="A84" s="263">
        <v>8</v>
      </c>
      <c r="B84" s="258" t="s">
        <v>170</v>
      </c>
      <c r="C84" s="280">
        <v>6</v>
      </c>
      <c r="D84" s="280">
        <v>0</v>
      </c>
      <c r="E84" s="280">
        <v>7</v>
      </c>
      <c r="F84" s="280">
        <v>4</v>
      </c>
      <c r="G84" s="280">
        <v>13</v>
      </c>
      <c r="H84" s="280">
        <v>3</v>
      </c>
      <c r="I84" s="280">
        <v>63</v>
      </c>
      <c r="J84" s="280">
        <v>5</v>
      </c>
      <c r="K84" s="280">
        <v>0</v>
      </c>
      <c r="L84" s="280">
        <v>0</v>
      </c>
      <c r="M84" s="280">
        <v>15</v>
      </c>
      <c r="N84" s="280">
        <v>1</v>
      </c>
      <c r="O84" s="260">
        <f t="shared" si="6"/>
        <v>117</v>
      </c>
    </row>
    <row r="85" spans="1:17" ht="12.75">
      <c r="A85" s="263">
        <v>9</v>
      </c>
      <c r="B85" s="258" t="s">
        <v>81</v>
      </c>
      <c r="C85" s="280">
        <v>60</v>
      </c>
      <c r="D85" s="280">
        <v>112</v>
      </c>
      <c r="E85" s="280">
        <v>44</v>
      </c>
      <c r="F85" s="280">
        <v>169</v>
      </c>
      <c r="G85" s="280">
        <v>15</v>
      </c>
      <c r="H85" s="280">
        <v>59</v>
      </c>
      <c r="I85" s="280">
        <v>141</v>
      </c>
      <c r="J85" s="280">
        <v>70</v>
      </c>
      <c r="K85" s="280">
        <v>109</v>
      </c>
      <c r="L85" s="280">
        <v>19</v>
      </c>
      <c r="M85" s="280">
        <v>0</v>
      </c>
      <c r="N85" s="280">
        <v>2</v>
      </c>
      <c r="O85" s="260">
        <f t="shared" si="6"/>
        <v>800</v>
      </c>
      <c r="Q85"/>
    </row>
    <row r="86" spans="1:17" s="283" customFormat="1" ht="15.75">
      <c r="A86" s="2" t="s">
        <v>2</v>
      </c>
      <c r="B86" s="2"/>
      <c r="C86" s="281">
        <f aca="true" t="shared" si="7" ref="C86:H86">SUM(C77:C85)</f>
        <v>171</v>
      </c>
      <c r="D86" s="281">
        <f t="shared" si="7"/>
        <v>196</v>
      </c>
      <c r="E86" s="281">
        <f t="shared" si="7"/>
        <v>167</v>
      </c>
      <c r="F86" s="281">
        <f t="shared" si="7"/>
        <v>285</v>
      </c>
      <c r="G86" s="281">
        <f t="shared" si="7"/>
        <v>67</v>
      </c>
      <c r="H86" s="281">
        <f t="shared" si="7"/>
        <v>214</v>
      </c>
      <c r="I86" s="281">
        <f aca="true" t="shared" si="8" ref="I86:O86">SUM(I77:I85)</f>
        <v>394</v>
      </c>
      <c r="J86" s="281">
        <f t="shared" si="8"/>
        <v>453</v>
      </c>
      <c r="K86" s="281">
        <f t="shared" si="8"/>
        <v>244</v>
      </c>
      <c r="L86" s="281">
        <f t="shared" si="8"/>
        <v>38</v>
      </c>
      <c r="M86" s="281">
        <f t="shared" si="8"/>
        <v>115</v>
      </c>
      <c r="N86" s="281">
        <f t="shared" si="8"/>
        <v>361</v>
      </c>
      <c r="O86" s="282">
        <f t="shared" si="8"/>
        <v>2705</v>
      </c>
      <c r="Q86" s="284"/>
    </row>
    <row r="87" spans="1:15" ht="24.75" customHeight="1">
      <c r="A87" s="285"/>
      <c r="B87" s="286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8"/>
    </row>
    <row r="88" spans="1:2" ht="15">
      <c r="A88" s="276" t="s">
        <v>82</v>
      </c>
      <c r="B88" s="277"/>
    </row>
    <row r="89" spans="1:15" ht="15">
      <c r="A89" s="263">
        <v>1</v>
      </c>
      <c r="B89" s="258" t="s">
        <v>83</v>
      </c>
      <c r="C89" s="280">
        <v>0</v>
      </c>
      <c r="D89" s="280">
        <v>0</v>
      </c>
      <c r="E89" s="280">
        <v>0</v>
      </c>
      <c r="F89" s="280">
        <v>0</v>
      </c>
      <c r="G89" s="280">
        <v>0</v>
      </c>
      <c r="H89" s="280">
        <v>0</v>
      </c>
      <c r="I89" s="280">
        <v>0</v>
      </c>
      <c r="J89" s="280">
        <v>0</v>
      </c>
      <c r="K89" s="280">
        <v>0</v>
      </c>
      <c r="L89" s="280">
        <v>0</v>
      </c>
      <c r="M89" s="280">
        <v>0</v>
      </c>
      <c r="N89" s="280">
        <v>0</v>
      </c>
      <c r="O89" s="260">
        <f>SUM(C89:H89,I89,J89:M89,N89)</f>
        <v>0</v>
      </c>
    </row>
    <row r="90" spans="1:15" ht="15.75">
      <c r="A90" s="2" t="s">
        <v>2</v>
      </c>
      <c r="B90" s="2"/>
      <c r="C90" s="289">
        <v>0</v>
      </c>
      <c r="D90" s="289">
        <v>0</v>
      </c>
      <c r="E90" s="289">
        <v>0</v>
      </c>
      <c r="F90" s="289">
        <v>0</v>
      </c>
      <c r="G90" s="289">
        <v>0</v>
      </c>
      <c r="H90" s="289">
        <v>0</v>
      </c>
      <c r="I90" s="289">
        <v>0</v>
      </c>
      <c r="J90" s="289">
        <v>0</v>
      </c>
      <c r="K90" s="289">
        <v>0</v>
      </c>
      <c r="L90" s="289">
        <v>0</v>
      </c>
      <c r="M90" s="289">
        <v>0</v>
      </c>
      <c r="N90" s="289">
        <v>0</v>
      </c>
      <c r="O90" s="282">
        <f>SUM(O89)</f>
        <v>0</v>
      </c>
    </row>
    <row r="92" spans="1:17" ht="15">
      <c r="A92" s="290" t="s">
        <v>171</v>
      </c>
      <c r="B92" s="277"/>
      <c r="Q92"/>
    </row>
    <row r="93" spans="1:15" ht="15">
      <c r="A93" s="291">
        <v>1</v>
      </c>
      <c r="B93" s="292" t="s">
        <v>28</v>
      </c>
      <c r="C93" s="292">
        <v>115</v>
      </c>
      <c r="D93" s="292">
        <v>2</v>
      </c>
      <c r="E93" s="292">
        <v>6</v>
      </c>
      <c r="F93" s="292">
        <v>14</v>
      </c>
      <c r="G93" s="292">
        <v>0</v>
      </c>
      <c r="H93" s="292">
        <v>0</v>
      </c>
      <c r="I93" s="292">
        <v>3</v>
      </c>
      <c r="J93" s="292">
        <v>3</v>
      </c>
      <c r="K93" s="292">
        <v>0</v>
      </c>
      <c r="L93" s="292">
        <v>0</v>
      </c>
      <c r="M93" s="292">
        <v>0</v>
      </c>
      <c r="N93" s="292">
        <v>0</v>
      </c>
      <c r="O93" s="293">
        <f>SUM(C93:H93,I93,J93:M93,N93)</f>
        <v>143</v>
      </c>
    </row>
    <row r="94" spans="1:15" ht="15">
      <c r="A94" s="291">
        <v>2</v>
      </c>
      <c r="B94" s="292" t="s">
        <v>29</v>
      </c>
      <c r="C94" s="292">
        <v>0</v>
      </c>
      <c r="D94" s="292">
        <v>0</v>
      </c>
      <c r="E94" s="292">
        <v>0</v>
      </c>
      <c r="F94" s="292">
        <v>4</v>
      </c>
      <c r="G94" s="292">
        <v>0</v>
      </c>
      <c r="H94" s="292">
        <v>2</v>
      </c>
      <c r="I94" s="292">
        <v>0</v>
      </c>
      <c r="J94" s="292">
        <v>0</v>
      </c>
      <c r="K94" s="292">
        <v>0</v>
      </c>
      <c r="L94" s="292">
        <v>0</v>
      </c>
      <c r="M94" s="292">
        <v>0</v>
      </c>
      <c r="N94" s="292">
        <v>0</v>
      </c>
      <c r="O94" s="293">
        <f>SUM(C94:H94,I94,J94:M94,N94)</f>
        <v>6</v>
      </c>
    </row>
    <row r="95" spans="1:17" ht="15.75">
      <c r="A95" s="2" t="s">
        <v>2</v>
      </c>
      <c r="B95" s="2"/>
      <c r="C95" s="266">
        <f aca="true" t="shared" si="9" ref="C95:H95">SUM(C93:C94)</f>
        <v>115</v>
      </c>
      <c r="D95" s="266">
        <f t="shared" si="9"/>
        <v>2</v>
      </c>
      <c r="E95" s="266">
        <f t="shared" si="9"/>
        <v>6</v>
      </c>
      <c r="F95" s="266">
        <f t="shared" si="9"/>
        <v>18</v>
      </c>
      <c r="G95" s="266">
        <f t="shared" si="9"/>
        <v>0</v>
      </c>
      <c r="H95" s="266">
        <f t="shared" si="9"/>
        <v>2</v>
      </c>
      <c r="I95" s="266">
        <f aca="true" t="shared" si="10" ref="I95:O95">SUM(I93:I94)</f>
        <v>3</v>
      </c>
      <c r="J95" s="266">
        <f t="shared" si="10"/>
        <v>3</v>
      </c>
      <c r="K95" s="266">
        <f t="shared" si="10"/>
        <v>0</v>
      </c>
      <c r="L95" s="266">
        <f t="shared" si="10"/>
        <v>0</v>
      </c>
      <c r="M95" s="266">
        <f t="shared" si="10"/>
        <v>0</v>
      </c>
      <c r="N95" s="266">
        <f t="shared" si="10"/>
        <v>0</v>
      </c>
      <c r="O95" s="267">
        <f t="shared" si="10"/>
        <v>149</v>
      </c>
      <c r="Q95"/>
    </row>
    <row r="96" ht="15">
      <c r="A96" s="16"/>
    </row>
    <row r="97" spans="1:17" ht="15">
      <c r="A97" s="290" t="s">
        <v>172</v>
      </c>
      <c r="B97" s="277"/>
      <c r="Q97"/>
    </row>
    <row r="98" spans="1:15" ht="15">
      <c r="A98" s="291">
        <v>1</v>
      </c>
      <c r="B98" s="292" t="s">
        <v>173</v>
      </c>
      <c r="C98" s="292">
        <v>0</v>
      </c>
      <c r="D98" s="292">
        <v>0</v>
      </c>
      <c r="E98" s="292">
        <v>0</v>
      </c>
      <c r="F98" s="292">
        <v>0</v>
      </c>
      <c r="G98" s="292">
        <v>0</v>
      </c>
      <c r="H98" s="292">
        <v>0</v>
      </c>
      <c r="I98" s="292">
        <v>0</v>
      </c>
      <c r="J98" s="292">
        <v>0</v>
      </c>
      <c r="K98" s="292">
        <v>0</v>
      </c>
      <c r="L98" s="292">
        <v>0</v>
      </c>
      <c r="M98" s="292">
        <v>0</v>
      </c>
      <c r="N98" s="292">
        <v>1</v>
      </c>
      <c r="O98" s="293">
        <f>SUM(C98:H98,I98,J98:M98,N98)</f>
        <v>1</v>
      </c>
    </row>
    <row r="99" spans="1:17" ht="15.75">
      <c r="A99" s="2" t="s">
        <v>2</v>
      </c>
      <c r="B99" s="2"/>
      <c r="C99" s="266">
        <f aca="true" t="shared" si="11" ref="C99:H99">SUM(C98:C98)</f>
        <v>0</v>
      </c>
      <c r="D99" s="266">
        <f t="shared" si="11"/>
        <v>0</v>
      </c>
      <c r="E99" s="266">
        <f t="shared" si="11"/>
        <v>0</v>
      </c>
      <c r="F99" s="266">
        <f t="shared" si="11"/>
        <v>0</v>
      </c>
      <c r="G99" s="266">
        <f t="shared" si="11"/>
        <v>0</v>
      </c>
      <c r="H99" s="266">
        <f t="shared" si="11"/>
        <v>0</v>
      </c>
      <c r="I99" s="266">
        <f aca="true" t="shared" si="12" ref="I99:O99">SUM(I98:I98)</f>
        <v>0</v>
      </c>
      <c r="J99" s="266">
        <f t="shared" si="12"/>
        <v>0</v>
      </c>
      <c r="K99" s="266">
        <f t="shared" si="12"/>
        <v>0</v>
      </c>
      <c r="L99" s="266">
        <f t="shared" si="12"/>
        <v>0</v>
      </c>
      <c r="M99" s="266">
        <f t="shared" si="12"/>
        <v>0</v>
      </c>
      <c r="N99" s="266">
        <f t="shared" si="12"/>
        <v>1</v>
      </c>
      <c r="O99" s="267">
        <f t="shared" si="12"/>
        <v>1</v>
      </c>
      <c r="Q99"/>
    </row>
    <row r="101" spans="1:17" s="74" customFormat="1" ht="12.75">
      <c r="A101" s="3" t="s">
        <v>2</v>
      </c>
      <c r="B101" s="3"/>
      <c r="C101" s="294">
        <f aca="true" t="shared" si="13" ref="C101:H101">SUM(C28+C73+C86+C90+C95+C99)</f>
        <v>26192</v>
      </c>
      <c r="D101" s="294">
        <f t="shared" si="13"/>
        <v>23009</v>
      </c>
      <c r="E101" s="294">
        <f t="shared" si="13"/>
        <v>21455</v>
      </c>
      <c r="F101" s="294">
        <f t="shared" si="13"/>
        <v>16327</v>
      </c>
      <c r="G101" s="294">
        <f t="shared" si="13"/>
        <v>18169</v>
      </c>
      <c r="H101" s="294">
        <f t="shared" si="13"/>
        <v>29534</v>
      </c>
      <c r="I101" s="294">
        <f aca="true" t="shared" si="14" ref="I101:O101">SUM(I28+I73+I86+I90+I95+I99)</f>
        <v>28872</v>
      </c>
      <c r="J101" s="294">
        <f t="shared" si="14"/>
        <v>28504</v>
      </c>
      <c r="K101" s="294">
        <f t="shared" si="14"/>
        <v>28762</v>
      </c>
      <c r="L101" s="294">
        <f t="shared" si="14"/>
        <v>16259</v>
      </c>
      <c r="M101" s="294">
        <f t="shared" si="14"/>
        <v>16781</v>
      </c>
      <c r="N101" s="294">
        <f t="shared" si="14"/>
        <v>22539</v>
      </c>
      <c r="O101" s="294">
        <f t="shared" si="14"/>
        <v>276403</v>
      </c>
      <c r="Q101" s="295"/>
    </row>
  </sheetData>
  <sheetProtection/>
  <mergeCells count="7">
    <mergeCell ref="A101:B101"/>
    <mergeCell ref="A28:B28"/>
    <mergeCell ref="A73:B73"/>
    <mergeCell ref="A86:B86"/>
    <mergeCell ref="A90:B90"/>
    <mergeCell ref="A95:B95"/>
    <mergeCell ref="A99:B9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Keng</dc:creator>
  <cp:keywords/>
  <dc:description/>
  <cp:lastModifiedBy>Administrator</cp:lastModifiedBy>
  <dcterms:created xsi:type="dcterms:W3CDTF">2012-03-13T09:32:15Z</dcterms:created>
  <dcterms:modified xsi:type="dcterms:W3CDTF">2012-09-11T02:44:54Z</dcterms:modified>
  <cp:category/>
  <cp:version/>
  <cp:contentType/>
  <cp:contentStatus/>
</cp:coreProperties>
</file>